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0515" windowHeight="1158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CK40" i="1"/>
  <c r="CL40"/>
  <c r="AQ40"/>
  <c r="DI40"/>
  <c r="BS40"/>
  <c r="E40"/>
  <c r="DM40"/>
  <c r="DN40"/>
  <c r="DO40"/>
  <c r="DP40"/>
  <c r="DQ40"/>
  <c r="DR40"/>
  <c r="DS40"/>
  <c r="CP40"/>
  <c r="CQ40"/>
  <c r="CR40"/>
  <c r="CS40"/>
  <c r="CT40"/>
  <c r="CU40"/>
  <c r="CV40"/>
  <c r="CW40"/>
  <c r="CX40"/>
  <c r="CY40"/>
  <c r="CZ40"/>
  <c r="DA40"/>
  <c r="DB40"/>
  <c r="DC40"/>
  <c r="DD40"/>
  <c r="DE40"/>
  <c r="DF40"/>
  <c r="DG40"/>
  <c r="DH40"/>
  <c r="DJ40"/>
  <c r="DK40"/>
  <c r="DL40"/>
  <c r="BM40"/>
  <c r="BN40"/>
  <c r="BO40"/>
  <c r="BP40"/>
  <c r="BQ40"/>
  <c r="BR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M40"/>
  <c r="CN40"/>
  <c r="CO40"/>
  <c r="AL40"/>
  <c r="AM40"/>
  <c r="AN40"/>
  <c r="AO40"/>
  <c r="AP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G40"/>
  <c r="H40"/>
  <c r="I40"/>
  <c r="J40"/>
  <c r="K40"/>
  <c r="L40"/>
  <c r="F40"/>
  <c r="ED40"/>
  <c r="EB40"/>
  <c r="DT40"/>
  <c r="DU40"/>
  <c r="DV40"/>
  <c r="DW40"/>
  <c r="DX40"/>
  <c r="DY40"/>
  <c r="DZ40"/>
  <c r="EA40"/>
  <c r="EC40"/>
  <c r="EE40"/>
  <c r="AK40"/>
  <c r="AJ40"/>
  <c r="AI40"/>
  <c r="AH40"/>
  <c r="AG40"/>
  <c r="AF40"/>
  <c r="AE40"/>
</calcChain>
</file>

<file path=xl/sharedStrings.xml><?xml version="1.0" encoding="utf-8"?>
<sst xmlns="http://schemas.openxmlformats.org/spreadsheetml/2006/main" count="177" uniqueCount="177">
  <si>
    <t>Kecskédi művelődési ház</t>
  </si>
  <si>
    <t>Helyiségek</t>
  </si>
  <si>
    <t>Szintek</t>
  </si>
  <si>
    <t>Büfé raktár</t>
  </si>
  <si>
    <t>Ajtó bontás 100/210 cm   m2</t>
  </si>
  <si>
    <t>Glettelés 2 x</t>
  </si>
  <si>
    <t>Diszperzitfestés 2 rtg</t>
  </si>
  <si>
    <t>Keskenyjavítás 10 cmig</t>
  </si>
  <si>
    <t>Radiátorcső fedőmázolása            fm</t>
  </si>
  <si>
    <t>Radiátorcső zománcolása            fm</t>
  </si>
  <si>
    <t>Herz termosztatikus fej         db</t>
  </si>
  <si>
    <t>Meglévő előremnő sarok radiátorszelep bontás        db</t>
  </si>
  <si>
    <t>Herz termosztatikus radiátor sarokszelep vascsőhöz          db</t>
  </si>
  <si>
    <t>Előcsarnok I.</t>
  </si>
  <si>
    <t>Büfé fogyasztótér</t>
  </si>
  <si>
    <t>Nagyterem</t>
  </si>
  <si>
    <t>Lépcsőház (Fszt-i.em.)</t>
  </si>
  <si>
    <t>Földszint</t>
  </si>
  <si>
    <t>Előcsarnok II.</t>
  </si>
  <si>
    <t>Kapcsolók, dugaljak bontása           db</t>
  </si>
  <si>
    <t>Schneider 2P+F, 16 A, 230 V, dugalj fehér      db</t>
  </si>
  <si>
    <t>Női WC</t>
  </si>
  <si>
    <t>Férfi WC</t>
  </si>
  <si>
    <t>Színházterem</t>
  </si>
  <si>
    <t>Könyvtár</t>
  </si>
  <si>
    <t>Üvegfal alapmázolása, fehér       m2</t>
  </si>
  <si>
    <t>Üvegfal 2 x-i fedőmázolása, fehér       m2</t>
  </si>
  <si>
    <t>Üvegfal zománcozása, fehér       m2</t>
  </si>
  <si>
    <t>Oszlopburkolat alapmázolása, fehér       m2</t>
  </si>
  <si>
    <t>Oszlopburkolat 2 x-i fedőmázolása, fehér       m2</t>
  </si>
  <si>
    <t>Oszlopburkolat zománcozása, fehér       m2</t>
  </si>
  <si>
    <t>Faajtó 2 x-i lazúrozása, xyladekor     m2</t>
  </si>
  <si>
    <t>Fénycsöves armatúra bontás         db</t>
  </si>
  <si>
    <t>V-tac LED  panel tápegységgel, 45 W, 4000 K, 3600 lumen       db</t>
  </si>
  <si>
    <t>Lépcsö a könyvtárból a +5,40 m-es szintre</t>
  </si>
  <si>
    <t>Lépcsö a könyvtárból a +7,40 m-es szintre</t>
  </si>
  <si>
    <t>Lambéria csiszolás                    m2</t>
  </si>
  <si>
    <t>Lambéria 2x-1 lakkozása                    m2</t>
  </si>
  <si>
    <t>Tetősíki ablak bontása             m2</t>
  </si>
  <si>
    <t>Lépcsőfelület csiszolása, 2x-i lazúrozása             m2</t>
  </si>
  <si>
    <t>Lépcsőkorlát csiszolása, 2x-i lakkozása</t>
  </si>
  <si>
    <t>4,13 m-es szint</t>
  </si>
  <si>
    <t>Schneider egypólusú kapcsoló, fehér     db</t>
  </si>
  <si>
    <t>7,40 m-es szint</t>
  </si>
  <si>
    <t>Galéria</t>
  </si>
  <si>
    <t>Lépcső a galériából a padlástérbe</t>
  </si>
  <si>
    <t>6,40 m-es szinti iroda</t>
  </si>
  <si>
    <t>Iroda</t>
  </si>
  <si>
    <t>5,40 m-es szint</t>
  </si>
  <si>
    <t>Színpad</t>
  </si>
  <si>
    <t>2,82 m-es szint</t>
  </si>
  <si>
    <t>Női öltöző</t>
  </si>
  <si>
    <t>Csempeburkolat bontása    m2</t>
  </si>
  <si>
    <t>Mettlachi burkolat bontása    m2</t>
  </si>
  <si>
    <t>Mosdó bontás     db</t>
  </si>
  <si>
    <t>Csaptelep bontása      db</t>
  </si>
  <si>
    <t>Bűzelzáró bontása     db</t>
  </si>
  <si>
    <t>Leeresztőszelep bontása     db</t>
  </si>
  <si>
    <t>PVC szennyvízcső bontása 32 mm     m</t>
  </si>
  <si>
    <t xml:space="preserve">WC csésze bontása    db </t>
  </si>
  <si>
    <t>Schell szelep bontása    db</t>
  </si>
  <si>
    <t>Vakolatleverés oldalfalról    m2</t>
  </si>
  <si>
    <t>Nyomóvíz vezeték bontás    m</t>
  </si>
  <si>
    <t>Vakolás 2,50 cm vzg     m2</t>
  </si>
  <si>
    <t>Csempeburkolat 20/25 cm     m2</t>
  </si>
  <si>
    <t>Esztrichbeton járólap alá    m2</t>
  </si>
  <si>
    <t>Járólap burkolat 20/20 cm, Bohemia gres beige   m2</t>
  </si>
  <si>
    <t>Horonyvésés 8-16 cm2</t>
  </si>
  <si>
    <t>Horonyvésés 16-24 cm2</t>
  </si>
  <si>
    <t>PVC cső 32 mm-es</t>
  </si>
  <si>
    <t>Üj kézmosó 45 cm-es fehér       db</t>
  </si>
  <si>
    <t>Új bűzelzáró     db</t>
  </si>
  <si>
    <t>Új leeresztő szelep    db</t>
  </si>
  <si>
    <t>új sarokszelep   3/8"-1/2"     db</t>
  </si>
  <si>
    <t>Új lengőcsap, Kludi egykaros        db</t>
  </si>
  <si>
    <t>Schell szelep bontás</t>
  </si>
  <si>
    <t>WC papírtartó szerelés          db</t>
  </si>
  <si>
    <t>Türölköző tartó szerelés     db</t>
  </si>
  <si>
    <t>Tükör felszerelése     db</t>
  </si>
  <si>
    <t>Kis WC II.</t>
  </si>
  <si>
    <t>Kis WC I.</t>
  </si>
  <si>
    <t>Fűtőhelyiség</t>
  </si>
  <si>
    <t>PVC padló bontás       m2</t>
  </si>
  <si>
    <t>PVC sztegély bontás      fm</t>
  </si>
  <si>
    <t>Padlókiegyenlítés       m2</t>
  </si>
  <si>
    <t>Lépcső alatti tároló</t>
  </si>
  <si>
    <t>Lépcső, lépcsőház, 2,80 m -ról az 5,40 m-es szintre</t>
  </si>
  <si>
    <t>Lépcső acél zártszelvény fedőmázolása, 1 x    fm</t>
  </si>
  <si>
    <t>Acélkorlát és rács fedőmázolása 1 x</t>
  </si>
  <si>
    <t>Lépcső acél zártszelvény zománcozása    fm</t>
  </si>
  <si>
    <t>Raktár</t>
  </si>
  <si>
    <t>Férfi öltöző</t>
  </si>
  <si>
    <t>Kék szalon</t>
  </si>
  <si>
    <t>AMF THERMATEX Fresko álmennyezet 60x60 cm     m2</t>
  </si>
  <si>
    <t>KEMIKÁL SORIPLAN Poro szellőző alapvakolat    m2</t>
  </si>
  <si>
    <t>SAKRET TOP szárító simítóvakolat       m2</t>
  </si>
  <si>
    <t>LINDAB  LTf alátétfólia           m2</t>
  </si>
  <si>
    <t>Tető</t>
  </si>
  <si>
    <t>Meglévő deszkázás bontása     m2</t>
  </si>
  <si>
    <t>Meglévő zsindeléyfedés bontás      m2</t>
  </si>
  <si>
    <t>Meglévő mellvéd bontása       m2</t>
  </si>
  <si>
    <t>Ellenlécezés 5/5 cm     fm</t>
  </si>
  <si>
    <t>Tetőlécezés Bramac lés      m2</t>
  </si>
  <si>
    <t>Eresz szegély 40 cm-ig     m</t>
  </si>
  <si>
    <t>Eresz szegély 40-60  cm-ig     m</t>
  </si>
  <si>
    <t>Falszegély         m</t>
  </si>
  <si>
    <t>Oromszegély         m</t>
  </si>
  <si>
    <t>Vápa    m</t>
  </si>
  <si>
    <t>Gerinc     m</t>
  </si>
  <si>
    <t>Élgerinc   m</t>
  </si>
  <si>
    <t>Homlokzati keretesállvány    m2</t>
  </si>
  <si>
    <t>Összesen:</t>
  </si>
  <si>
    <t>E    l    v    é    g    z    e    n    d    ő       m    u    n    k    á    k</t>
  </si>
  <si>
    <t>Hóvágó     db</t>
  </si>
  <si>
    <t>LTK tetőkibúvó   db</t>
  </si>
  <si>
    <t>Szellőző fésű    fm</t>
  </si>
  <si>
    <t>Topline cserepeslemez   m2</t>
  </si>
  <si>
    <t>Radiátorcső alapmázolása           fm</t>
  </si>
  <si>
    <t>Tetősíki ablak elhelyezése, VELUX GGL 78x140 cm, alsó kilincses       db</t>
  </si>
  <si>
    <t>Ötrétegű  nyomócs 1/2 collos</t>
  </si>
  <si>
    <t>SCHELL SBasic szelep szerelése      db</t>
  </si>
  <si>
    <t>Fűtéscsövek dobozolása        m</t>
  </si>
  <si>
    <t>Akadálymentes lift    db</t>
  </si>
  <si>
    <t>Eszközvásárlás      készlet</t>
  </si>
  <si>
    <t>Büfépult    db</t>
  </si>
  <si>
    <t>Napelem      db</t>
  </si>
  <si>
    <t>Villámvédelem      m</t>
  </si>
  <si>
    <t>Padlástéri világítás csere, bővítés     készlet</t>
  </si>
  <si>
    <t>Új tető készítés      m2</t>
  </si>
  <si>
    <t>Színpad csiszolás, lakkozás    m2</t>
  </si>
  <si>
    <t>Védőcső 18 mm-es hőszigetelő      m</t>
  </si>
  <si>
    <t>Ajtó bontás 90/210 cm   m2</t>
  </si>
  <si>
    <t>Ajtó bontás 75/210 cm   m2</t>
  </si>
  <si>
    <t>Konyha</t>
  </si>
  <si>
    <t>Bejárati ajtó bontás 2,15/210 cm   m2</t>
  </si>
  <si>
    <t>Könytár et-i ajtó bontás 1,90/210 cm   m2</t>
  </si>
  <si>
    <t>Mozigépész helyiségek</t>
  </si>
  <si>
    <t>Új ajtó 75/210     db</t>
  </si>
  <si>
    <t>Új ajtó 90/210     db</t>
  </si>
  <si>
    <t>Új ajtó 100/210     db</t>
  </si>
  <si>
    <t>Új ajtó 190/210     db</t>
  </si>
  <si>
    <t>Új ajtó 215/210     db</t>
  </si>
  <si>
    <t>Válaszfal bontás</t>
  </si>
  <si>
    <t>nyílsbbontás válaszfalba</t>
  </si>
  <si>
    <t>10 cm-es válaszfal</t>
  </si>
  <si>
    <t>törmelékszállítás 5 m3    db</t>
  </si>
  <si>
    <t>Vb lemez bontás     m3</t>
  </si>
  <si>
    <t>PTH 10  h= 125 cm   db</t>
  </si>
  <si>
    <t>PTH 10  h= 100 cm   db</t>
  </si>
  <si>
    <t>Gipszkarton fal 10 cm     m2</t>
  </si>
  <si>
    <t>Raktár et-i ajtó bontás 1,70/225 cm   m2</t>
  </si>
  <si>
    <t>Új ajtó 170/225     db</t>
  </si>
  <si>
    <t>Lábazat bontás     m</t>
  </si>
  <si>
    <t>Lábazat járólapból    m</t>
  </si>
  <si>
    <t>Szőnyegpadló bontás    m2</t>
  </si>
  <si>
    <t>Aljzatbeton bontás   m3</t>
  </si>
  <si>
    <t>Kutyaólak megszüntetése    m2</t>
  </si>
  <si>
    <t>Tágulási tartáy és csövezés megszüntetése    óra</t>
  </si>
  <si>
    <t>Új tágulási tartály   100 l    db</t>
  </si>
  <si>
    <t>Tetősíki ablak elhelyezése, VELUX GGL 90x118 cm, alsó kilincses       db</t>
  </si>
  <si>
    <t>Tető átalakítás ablakelhelyezéshez   óra</t>
  </si>
  <si>
    <t>Szüséges átalakítás ideje, könyvtár  óra</t>
  </si>
  <si>
    <t xml:space="preserve">Külső lépcső    </t>
  </si>
  <si>
    <t>Lépcső javítás alapozása     m2</t>
  </si>
  <si>
    <t>Udvar, kő, szegély, térkő   hrsz: 382/2     m1</t>
  </si>
  <si>
    <t>Udvar</t>
  </si>
  <si>
    <t>Külső lépcső javítás    m2</t>
  </si>
  <si>
    <t>Külső lépcsőkorlát</t>
  </si>
  <si>
    <t>29,52 m2</t>
  </si>
  <si>
    <t>Felület előkészítés csiszolás    m2</t>
  </si>
  <si>
    <t>88 m</t>
  </si>
  <si>
    <t>gerincvég   db</t>
  </si>
  <si>
    <t>170  m</t>
  </si>
  <si>
    <t>109,00 m2</t>
  </si>
  <si>
    <t>2022.február 18.</t>
  </si>
  <si>
    <t>Üvegpolc   db</t>
  </si>
  <si>
    <t>WC kefe tartó   db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</si>
</sst>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b/>
      <sz val="20"/>
      <color theme="1"/>
      <name val="Century Gothic"/>
      <family val="2"/>
      <charset val="238"/>
    </font>
    <font>
      <sz val="11"/>
      <name val="Century Gothic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1" xfId="0" applyBorder="1"/>
    <xf numFmtId="0" fontId="1" fillId="0" borderId="2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6" xfId="0" applyFont="1" applyBorder="1"/>
    <xf numFmtId="0" fontId="1" fillId="0" borderId="10" xfId="0" applyFont="1" applyBorder="1"/>
    <xf numFmtId="0" fontId="1" fillId="0" borderId="13" xfId="0" applyFont="1" applyBorder="1" applyAlignment="1">
      <alignment horizontal="center" vertical="center" textRotation="90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26" xfId="0" applyFont="1" applyBorder="1"/>
    <xf numFmtId="0" fontId="1" fillId="0" borderId="28" xfId="0" applyFont="1" applyBorder="1" applyAlignment="1">
      <alignment horizontal="center" vertical="center" textRotation="90" wrapText="1"/>
    </xf>
    <xf numFmtId="0" fontId="1" fillId="0" borderId="5" xfId="0" applyFont="1" applyBorder="1"/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wrapText="1"/>
    </xf>
    <xf numFmtId="0" fontId="1" fillId="0" borderId="27" xfId="0" applyFont="1" applyBorder="1" applyAlignment="1">
      <alignment horizontal="center" vertical="center" textRotation="90"/>
    </xf>
    <xf numFmtId="0" fontId="1" fillId="0" borderId="16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29" xfId="0" applyFont="1" applyBorder="1"/>
    <xf numFmtId="0" fontId="1" fillId="0" borderId="4" xfId="0" applyFont="1" applyBorder="1"/>
    <xf numFmtId="0" fontId="1" fillId="0" borderId="9" xfId="0" applyFont="1" applyBorder="1"/>
    <xf numFmtId="0" fontId="1" fillId="0" borderId="3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25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49" fontId="1" fillId="0" borderId="1" xfId="0" applyNumberFormat="1" applyFont="1" applyBorder="1" applyAlignment="1">
      <alignment horizontal="center" vertical="center" textRotation="90" wrapText="1"/>
    </xf>
    <xf numFmtId="0" fontId="0" fillId="0" borderId="0" xfId="0" applyBorder="1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/>
    <xf numFmtId="0" fontId="1" fillId="0" borderId="2" xfId="0" applyFont="1" applyFill="1" applyBorder="1"/>
    <xf numFmtId="0" fontId="1" fillId="0" borderId="9" xfId="0" applyFont="1" applyFill="1" applyBorder="1"/>
    <xf numFmtId="0" fontId="1" fillId="2" borderId="0" xfId="0" applyFont="1" applyFill="1" applyBorder="1"/>
    <xf numFmtId="0" fontId="1" fillId="3" borderId="0" xfId="0" applyFont="1" applyFill="1" applyBorder="1"/>
    <xf numFmtId="0" fontId="1" fillId="0" borderId="28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/>
    <xf numFmtId="0" fontId="1" fillId="4" borderId="10" xfId="0" applyFont="1" applyFill="1" applyBorder="1"/>
    <xf numFmtId="0" fontId="1" fillId="0" borderId="35" xfId="0" applyFont="1" applyBorder="1"/>
    <xf numFmtId="0" fontId="1" fillId="4" borderId="6" xfId="0" applyFont="1" applyFill="1" applyBorder="1"/>
    <xf numFmtId="0" fontId="1" fillId="4" borderId="8" xfId="0" applyFont="1" applyFill="1" applyBorder="1"/>
    <xf numFmtId="0" fontId="1" fillId="4" borderId="16" xfId="0" applyFont="1" applyFill="1" applyBorder="1"/>
    <xf numFmtId="0" fontId="1" fillId="4" borderId="7" xfId="0" applyFont="1" applyFill="1" applyBorder="1"/>
    <xf numFmtId="0" fontId="1" fillId="4" borderId="28" xfId="0" applyFont="1" applyFill="1" applyBorder="1" applyAlignment="1">
      <alignment horizontal="center" vertical="center" textRotation="90" wrapText="1"/>
    </xf>
    <xf numFmtId="0" fontId="1" fillId="4" borderId="12" xfId="0" applyFont="1" applyFill="1" applyBorder="1" applyAlignment="1">
      <alignment horizontal="center" vertical="center" textRotation="90" wrapText="1"/>
    </xf>
    <xf numFmtId="0" fontId="1" fillId="4" borderId="32" xfId="0" applyFont="1" applyFill="1" applyBorder="1" applyAlignment="1">
      <alignment horizontal="center" vertical="center" textRotation="90" wrapText="1"/>
    </xf>
    <xf numFmtId="0" fontId="1" fillId="5" borderId="8" xfId="0" applyFont="1" applyFill="1" applyBorder="1"/>
    <xf numFmtId="0" fontId="1" fillId="5" borderId="7" xfId="0" applyFont="1" applyFill="1" applyBorder="1"/>
    <xf numFmtId="0" fontId="1" fillId="4" borderId="3" xfId="0" applyFont="1" applyFill="1" applyBorder="1"/>
    <xf numFmtId="0" fontId="1" fillId="4" borderId="28" xfId="0" applyFont="1" applyFill="1" applyBorder="1"/>
    <xf numFmtId="0" fontId="1" fillId="4" borderId="13" xfId="0" applyFont="1" applyFill="1" applyBorder="1" applyAlignment="1">
      <alignment horizontal="center" vertical="center" textRotation="90" wrapText="1"/>
    </xf>
    <xf numFmtId="0" fontId="1" fillId="4" borderId="16" xfId="0" applyFont="1" applyFill="1" applyBorder="1" applyAlignment="1">
      <alignment horizontal="left" vertical="center" wrapText="1"/>
    </xf>
    <xf numFmtId="0" fontId="1" fillId="0" borderId="12" xfId="0" applyFont="1" applyBorder="1"/>
    <xf numFmtId="0" fontId="1" fillId="0" borderId="0" xfId="0" applyFont="1" applyBorder="1"/>
    <xf numFmtId="0" fontId="5" fillId="3" borderId="0" xfId="0" applyFont="1" applyFill="1" applyBorder="1"/>
    <xf numFmtId="0" fontId="1" fillId="4" borderId="13" xfId="0" applyFont="1" applyFill="1" applyBorder="1"/>
    <xf numFmtId="0" fontId="1" fillId="6" borderId="0" xfId="0" applyFont="1" applyFill="1"/>
    <xf numFmtId="0" fontId="1" fillId="6" borderId="5" xfId="0" applyFont="1" applyFill="1" applyBorder="1"/>
    <xf numFmtId="0" fontId="1" fillId="6" borderId="6" xfId="0" applyFont="1" applyFill="1" applyBorder="1"/>
    <xf numFmtId="0" fontId="1" fillId="0" borderId="0" xfId="0" applyFont="1" applyBorder="1" applyAlignment="1">
      <alignment horizontal="center"/>
    </xf>
    <xf numFmtId="0" fontId="1" fillId="6" borderId="0" xfId="0" applyFont="1" applyFill="1" applyBorder="1"/>
    <xf numFmtId="0" fontId="1" fillId="6" borderId="37" xfId="0" applyFont="1" applyFill="1" applyBorder="1"/>
    <xf numFmtId="0" fontId="1" fillId="0" borderId="3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textRotation="90"/>
    </xf>
    <xf numFmtId="0" fontId="1" fillId="0" borderId="30" xfId="0" applyFont="1" applyBorder="1" applyAlignment="1">
      <alignment horizontal="center" vertical="center" textRotation="90"/>
    </xf>
    <xf numFmtId="0" fontId="1" fillId="0" borderId="34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0" fontId="1" fillId="0" borderId="30" xfId="0" applyFont="1" applyBorder="1" applyAlignment="1">
      <alignment horizontal="center" vertical="center" textRotation="90" wrapText="1"/>
    </xf>
    <xf numFmtId="49" fontId="1" fillId="0" borderId="33" xfId="0" applyNumberFormat="1" applyFont="1" applyBorder="1" applyAlignment="1">
      <alignment horizontal="center" vertical="center" textRotation="90" wrapText="1"/>
    </xf>
    <xf numFmtId="49" fontId="1" fillId="0" borderId="30" xfId="0" applyNumberFormat="1" applyFont="1" applyBorder="1" applyAlignment="1">
      <alignment horizontal="center" vertical="center" textRotation="90" wrapText="1"/>
    </xf>
    <xf numFmtId="49" fontId="1" fillId="0" borderId="34" xfId="0" applyNumberFormat="1" applyFont="1" applyBorder="1" applyAlignment="1">
      <alignment horizontal="center" vertical="center" textRotation="90" wrapText="1"/>
    </xf>
    <xf numFmtId="49" fontId="1" fillId="0" borderId="33" xfId="0" applyNumberFormat="1" applyFont="1" applyBorder="1" applyAlignment="1">
      <alignment horizontal="center" vertical="center" textRotation="90"/>
    </xf>
    <xf numFmtId="49" fontId="1" fillId="0" borderId="30" xfId="0" applyNumberFormat="1" applyFont="1" applyBorder="1" applyAlignment="1">
      <alignment horizontal="center" vertical="center" textRotation="90"/>
    </xf>
    <xf numFmtId="49" fontId="1" fillId="0" borderId="34" xfId="0" applyNumberFormat="1" applyFont="1" applyBorder="1" applyAlignment="1">
      <alignment horizontal="center" vertical="center" textRotation="90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F49"/>
  <sheetViews>
    <sheetView tabSelected="1" topLeftCell="DO1" zoomScale="90" zoomScaleNormal="90" workbookViewId="0">
      <selection activeCell="DZ49" sqref="DZ49"/>
    </sheetView>
  </sheetViews>
  <sheetFormatPr defaultRowHeight="15"/>
  <cols>
    <col min="3" max="3" width="10" customWidth="1"/>
    <col min="4" max="4" width="24" customWidth="1"/>
    <col min="23" max="23" width="9.140625" style="35"/>
  </cols>
  <sheetData>
    <row r="1" spans="1:135" ht="15.75" thickBot="1">
      <c r="A1" s="1"/>
      <c r="B1" s="33"/>
    </row>
    <row r="2" spans="1:135">
      <c r="A2" s="33"/>
      <c r="B2" s="33"/>
    </row>
    <row r="3" spans="1:135" ht="16.5">
      <c r="A3" s="33"/>
      <c r="B3" s="33"/>
      <c r="E3" s="70" t="s">
        <v>168</v>
      </c>
      <c r="F3" s="71"/>
      <c r="G3" s="71"/>
      <c r="H3" s="71"/>
      <c r="I3" s="71"/>
      <c r="J3" s="72"/>
      <c r="AO3" s="70" t="s">
        <v>173</v>
      </c>
      <c r="AP3" s="71"/>
      <c r="AQ3" s="72"/>
      <c r="DA3" s="70" t="s">
        <v>172</v>
      </c>
      <c r="DB3" s="72"/>
      <c r="DG3" s="70" t="s">
        <v>170</v>
      </c>
      <c r="DH3" s="72"/>
      <c r="DI3" s="67"/>
    </row>
    <row r="4" spans="1:135" ht="16.5">
      <c r="A4" s="33"/>
      <c r="B4" s="33"/>
      <c r="D4" s="2" t="s">
        <v>174</v>
      </c>
      <c r="E4" s="65">
        <v>8.4</v>
      </c>
      <c r="F4" s="69">
        <v>5.67</v>
      </c>
      <c r="G4" s="69">
        <v>3.16</v>
      </c>
      <c r="H4" s="69">
        <v>3.83</v>
      </c>
      <c r="I4" s="69">
        <v>3.99</v>
      </c>
      <c r="J4" s="66">
        <v>4.47</v>
      </c>
      <c r="K4" s="64">
        <v>4</v>
      </c>
      <c r="L4" s="64">
        <v>3</v>
      </c>
      <c r="M4" s="64">
        <v>3</v>
      </c>
      <c r="N4" s="64">
        <v>1</v>
      </c>
      <c r="O4" s="64">
        <v>1</v>
      </c>
      <c r="P4" s="64">
        <v>1</v>
      </c>
      <c r="Q4" s="64">
        <v>2</v>
      </c>
      <c r="R4" s="64">
        <v>2</v>
      </c>
      <c r="S4" s="64">
        <v>207.55</v>
      </c>
      <c r="T4" s="64">
        <v>0.56999999999999995</v>
      </c>
      <c r="U4" s="64">
        <v>909.47</v>
      </c>
      <c r="V4" s="64">
        <v>909.47</v>
      </c>
      <c r="W4" s="64">
        <v>277.10000000000002</v>
      </c>
      <c r="X4" s="64">
        <v>277.10000000000002</v>
      </c>
      <c r="Y4" s="64">
        <v>277.10000000000002</v>
      </c>
      <c r="Z4" s="64">
        <v>37</v>
      </c>
      <c r="AA4" s="64">
        <v>37</v>
      </c>
      <c r="AB4" s="64">
        <v>37</v>
      </c>
      <c r="AC4" s="64">
        <v>50</v>
      </c>
      <c r="AD4" s="64">
        <v>16</v>
      </c>
      <c r="AE4" s="64">
        <v>16</v>
      </c>
      <c r="AF4" s="64">
        <v>26</v>
      </c>
      <c r="AG4" s="64">
        <v>24</v>
      </c>
      <c r="AH4" s="64">
        <v>36.46</v>
      </c>
      <c r="AI4" s="64">
        <v>36.46</v>
      </c>
      <c r="AJ4" s="64">
        <v>36.46</v>
      </c>
      <c r="AK4" s="64">
        <v>7.61</v>
      </c>
      <c r="AL4" s="64">
        <v>7.61</v>
      </c>
      <c r="AM4" s="64">
        <v>7.61</v>
      </c>
      <c r="AN4" s="64">
        <v>4.01</v>
      </c>
      <c r="AO4" s="65">
        <v>65.11</v>
      </c>
      <c r="AP4" s="69">
        <v>65.11</v>
      </c>
      <c r="AQ4" s="66">
        <v>43.89</v>
      </c>
      <c r="AR4" s="64">
        <v>1.84</v>
      </c>
      <c r="AS4" s="64">
        <v>2</v>
      </c>
      <c r="AT4" s="64">
        <v>6</v>
      </c>
      <c r="AU4" s="64">
        <v>84</v>
      </c>
      <c r="AV4" s="64">
        <v>48</v>
      </c>
      <c r="AW4" s="64">
        <v>43.12</v>
      </c>
      <c r="AX4" s="64">
        <v>21.67</v>
      </c>
      <c r="AY4" s="64">
        <v>93.99</v>
      </c>
      <c r="AZ4" s="64">
        <v>102.16</v>
      </c>
      <c r="BA4" s="64">
        <v>157.62</v>
      </c>
      <c r="BB4" s="64">
        <v>14.16</v>
      </c>
      <c r="BC4" s="64">
        <v>44.12</v>
      </c>
      <c r="BD4" s="64">
        <v>22.45</v>
      </c>
      <c r="BE4" s="64">
        <v>45.42</v>
      </c>
      <c r="BF4" s="64">
        <v>3</v>
      </c>
      <c r="BG4" s="64">
        <v>3</v>
      </c>
      <c r="BH4" s="64">
        <v>3</v>
      </c>
      <c r="BI4" s="64">
        <v>3</v>
      </c>
      <c r="BJ4" s="64">
        <v>4.5999999999999996</v>
      </c>
      <c r="BK4" s="64">
        <v>2</v>
      </c>
      <c r="BL4" s="64">
        <v>2</v>
      </c>
      <c r="BM4" s="64">
        <v>86.49</v>
      </c>
      <c r="BN4" s="64">
        <v>5</v>
      </c>
      <c r="BO4" s="64">
        <v>69.69</v>
      </c>
      <c r="BP4" s="64">
        <v>14.2</v>
      </c>
      <c r="BQ4" s="64">
        <v>0.56999999999999995</v>
      </c>
      <c r="BR4" s="64">
        <v>53.67</v>
      </c>
      <c r="BS4" s="64">
        <v>118.45</v>
      </c>
      <c r="BT4" s="64">
        <v>118.45</v>
      </c>
      <c r="BU4" s="64">
        <v>100.77</v>
      </c>
      <c r="BV4" s="64">
        <v>5</v>
      </c>
      <c r="BW4" s="64">
        <v>4.5999999999999996</v>
      </c>
      <c r="BX4" s="64">
        <v>4.5999999999999996</v>
      </c>
      <c r="BY4" s="64">
        <v>5</v>
      </c>
      <c r="BZ4" s="64">
        <v>5</v>
      </c>
      <c r="CA4" s="64">
        <v>3</v>
      </c>
      <c r="CB4" s="64">
        <v>3</v>
      </c>
      <c r="CC4" s="64">
        <v>3</v>
      </c>
      <c r="CD4" s="64">
        <v>3</v>
      </c>
      <c r="CE4" s="64">
        <v>3</v>
      </c>
      <c r="CF4" s="64">
        <v>2</v>
      </c>
      <c r="CG4" s="64">
        <v>2</v>
      </c>
      <c r="CH4" s="64">
        <v>2</v>
      </c>
      <c r="CI4" s="64">
        <v>3</v>
      </c>
      <c r="CJ4" s="64">
        <v>3</v>
      </c>
      <c r="CK4" s="64">
        <v>3</v>
      </c>
      <c r="CL4" s="64">
        <v>2</v>
      </c>
      <c r="CM4" s="64">
        <v>14.8</v>
      </c>
      <c r="CN4" s="64">
        <v>14.8</v>
      </c>
      <c r="CO4" s="64">
        <v>9.4</v>
      </c>
      <c r="CP4" s="64">
        <v>36.5</v>
      </c>
      <c r="CQ4" s="64">
        <v>16.8</v>
      </c>
      <c r="CR4" s="64">
        <v>16.8</v>
      </c>
      <c r="CS4" s="64">
        <v>12.5</v>
      </c>
      <c r="CT4" s="64">
        <v>31.84</v>
      </c>
      <c r="CU4" s="64">
        <v>45.02</v>
      </c>
      <c r="CV4" s="64">
        <v>45.02</v>
      </c>
      <c r="CW4" s="64">
        <v>162.85</v>
      </c>
      <c r="CX4" s="64">
        <v>650</v>
      </c>
      <c r="CY4" s="64">
        <v>696</v>
      </c>
      <c r="CZ4" s="64">
        <v>626.25</v>
      </c>
      <c r="DA4" s="65">
        <v>84.93</v>
      </c>
      <c r="DB4" s="66">
        <v>84.93</v>
      </c>
      <c r="DC4" s="64">
        <v>676.5</v>
      </c>
      <c r="DD4" s="64">
        <v>10.199999999999999</v>
      </c>
      <c r="DE4" s="64">
        <v>6</v>
      </c>
      <c r="DF4" s="64">
        <v>25.5</v>
      </c>
      <c r="DG4" s="65">
        <v>34</v>
      </c>
      <c r="DH4" s="66">
        <v>54</v>
      </c>
      <c r="DI4" s="68">
        <v>8</v>
      </c>
      <c r="DJ4" s="64">
        <v>332</v>
      </c>
      <c r="DK4" s="64">
        <v>6</v>
      </c>
      <c r="DL4" s="64">
        <v>84</v>
      </c>
      <c r="DM4" s="64">
        <v>1</v>
      </c>
      <c r="DN4" s="64">
        <v>1</v>
      </c>
      <c r="DO4" s="64">
        <v>1</v>
      </c>
      <c r="DP4" s="64">
        <v>1</v>
      </c>
      <c r="DQ4" s="64">
        <v>1</v>
      </c>
      <c r="DR4" s="64">
        <v>395</v>
      </c>
      <c r="DS4" s="64">
        <v>1</v>
      </c>
      <c r="DT4" s="64">
        <v>0.26</v>
      </c>
      <c r="DU4" s="64">
        <v>26.88</v>
      </c>
      <c r="DV4" s="64">
        <v>6.3</v>
      </c>
      <c r="DW4" s="64">
        <v>27.74</v>
      </c>
      <c r="DX4" s="64">
        <v>2</v>
      </c>
      <c r="DY4" s="64">
        <v>33.51</v>
      </c>
      <c r="DZ4" s="64">
        <v>84</v>
      </c>
      <c r="EA4" s="64">
        <v>1</v>
      </c>
      <c r="EB4" s="64">
        <v>20.43</v>
      </c>
      <c r="EC4" s="64">
        <v>20.43</v>
      </c>
      <c r="ED4" s="64">
        <v>9.1999999999999993</v>
      </c>
      <c r="EE4" s="64">
        <v>833</v>
      </c>
    </row>
    <row r="5" spans="1:135" ht="23.25" customHeight="1" thickBot="1">
      <c r="C5" s="33"/>
      <c r="D5" s="33"/>
      <c r="E5" s="41">
        <v>2.1</v>
      </c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>
        <v>20</v>
      </c>
      <c r="T5" s="41"/>
      <c r="U5" s="41">
        <v>623.96</v>
      </c>
      <c r="V5" s="41">
        <v>623.96</v>
      </c>
      <c r="W5" s="41">
        <v>243.1</v>
      </c>
      <c r="X5" s="41">
        <v>243.1</v>
      </c>
      <c r="Y5" s="41">
        <v>243.1</v>
      </c>
      <c r="Z5" s="41">
        <v>37</v>
      </c>
      <c r="AA5" s="41">
        <v>37</v>
      </c>
      <c r="AB5" s="41">
        <v>37</v>
      </c>
      <c r="AC5" s="41">
        <v>50</v>
      </c>
      <c r="AD5" s="41">
        <v>16</v>
      </c>
      <c r="AE5" s="41">
        <v>16</v>
      </c>
      <c r="AF5" s="41">
        <v>26</v>
      </c>
      <c r="AG5" s="41">
        <v>24</v>
      </c>
      <c r="AH5" s="41">
        <v>36.46</v>
      </c>
      <c r="AI5" s="41">
        <v>36.46</v>
      </c>
      <c r="AJ5" s="41">
        <v>36.46</v>
      </c>
      <c r="AK5" s="41">
        <v>7.61</v>
      </c>
      <c r="AL5" s="41">
        <v>7.61</v>
      </c>
      <c r="AM5" s="41">
        <v>7.61</v>
      </c>
      <c r="AN5" s="41">
        <v>4.01</v>
      </c>
      <c r="AO5" s="41">
        <v>65.11</v>
      </c>
      <c r="AP5" s="41">
        <v>65.11</v>
      </c>
      <c r="AQ5" s="41">
        <v>43.89</v>
      </c>
      <c r="AR5" s="41">
        <v>1.84</v>
      </c>
      <c r="AS5" s="41">
        <v>2</v>
      </c>
      <c r="AT5" s="41"/>
      <c r="AU5" s="42"/>
      <c r="AV5" s="42">
        <v>32</v>
      </c>
      <c r="AW5" s="41">
        <v>33.72</v>
      </c>
      <c r="AX5" s="41">
        <v>12.27</v>
      </c>
      <c r="AY5" s="41">
        <v>53.72</v>
      </c>
      <c r="AZ5" s="41">
        <v>59.95</v>
      </c>
      <c r="BA5" s="41">
        <v>53.72</v>
      </c>
      <c r="BB5" s="41">
        <v>14.16</v>
      </c>
      <c r="BC5" s="41">
        <v>2.2799999999999998</v>
      </c>
      <c r="BD5" s="41"/>
      <c r="BE5" s="41"/>
      <c r="BF5" s="41">
        <v>3</v>
      </c>
      <c r="BG5" s="41">
        <v>3</v>
      </c>
      <c r="BH5" s="41">
        <v>3</v>
      </c>
      <c r="BI5" s="41">
        <v>3</v>
      </c>
      <c r="BJ5" s="41">
        <v>4.5999999999999996</v>
      </c>
      <c r="BK5" s="41">
        <v>2</v>
      </c>
      <c r="BL5" s="41">
        <v>2</v>
      </c>
      <c r="BM5" s="41">
        <v>31</v>
      </c>
      <c r="BN5" s="41">
        <v>5</v>
      </c>
      <c r="BO5" s="41">
        <v>14.2</v>
      </c>
      <c r="BP5" s="41">
        <v>14.2</v>
      </c>
      <c r="BQ5" s="41"/>
      <c r="BR5" s="41">
        <v>2.2799999999999998</v>
      </c>
      <c r="BS5" s="41"/>
      <c r="BT5" s="41">
        <v>2.2799999999999998</v>
      </c>
      <c r="BU5" s="41"/>
      <c r="BV5" s="41">
        <v>5</v>
      </c>
      <c r="BW5" s="41">
        <v>4.5999999999999996</v>
      </c>
      <c r="BX5" s="41">
        <v>4.5999999999999996</v>
      </c>
      <c r="BY5" s="41">
        <v>5</v>
      </c>
      <c r="BZ5" s="41">
        <v>5</v>
      </c>
      <c r="CA5" s="41">
        <v>3</v>
      </c>
      <c r="CB5" s="41">
        <v>3</v>
      </c>
      <c r="CC5" s="41">
        <v>3</v>
      </c>
      <c r="CD5" s="41">
        <v>3</v>
      </c>
      <c r="CE5" s="41">
        <v>3</v>
      </c>
      <c r="CF5" s="41">
        <v>2</v>
      </c>
      <c r="CG5" s="41">
        <v>2</v>
      </c>
      <c r="CH5" s="41">
        <v>2</v>
      </c>
      <c r="CI5" s="41">
        <v>3</v>
      </c>
      <c r="CJ5" s="41">
        <v>3</v>
      </c>
      <c r="CK5" s="41"/>
      <c r="CL5" s="41"/>
      <c r="CM5" s="41">
        <v>14.8</v>
      </c>
      <c r="CN5" s="41">
        <v>14.8</v>
      </c>
      <c r="CO5" s="41">
        <v>9.4</v>
      </c>
      <c r="CP5" s="41">
        <v>36.5</v>
      </c>
      <c r="CQ5" s="41">
        <v>16.8</v>
      </c>
      <c r="CR5" s="41">
        <v>16.8</v>
      </c>
      <c r="CS5" s="41">
        <v>12.5</v>
      </c>
      <c r="CT5" s="41">
        <v>34</v>
      </c>
      <c r="CU5" s="41">
        <v>48</v>
      </c>
      <c r="CV5" s="41">
        <v>48</v>
      </c>
      <c r="CW5" s="41">
        <v>162.85</v>
      </c>
      <c r="CX5" s="41">
        <v>650</v>
      </c>
      <c r="CY5" s="41">
        <v>696</v>
      </c>
      <c r="CZ5" s="41">
        <v>626.25</v>
      </c>
      <c r="DA5" s="41">
        <v>84.93</v>
      </c>
      <c r="DB5" s="41">
        <v>84.93</v>
      </c>
      <c r="DC5" s="41">
        <v>676.5</v>
      </c>
      <c r="DD5" s="41">
        <v>10.199999999999999</v>
      </c>
      <c r="DE5" s="41">
        <v>6</v>
      </c>
      <c r="DF5" s="41">
        <v>25.5</v>
      </c>
      <c r="DG5" s="41">
        <v>24</v>
      </c>
      <c r="DH5" s="41">
        <v>54</v>
      </c>
      <c r="DI5" s="41"/>
      <c r="DJ5" s="41">
        <v>332</v>
      </c>
      <c r="DK5" s="41">
        <v>6</v>
      </c>
      <c r="DL5" s="41">
        <v>84</v>
      </c>
      <c r="DM5" s="42">
        <v>1</v>
      </c>
      <c r="DN5" s="42">
        <v>1</v>
      </c>
      <c r="DO5" s="41">
        <v>25</v>
      </c>
      <c r="DP5" s="62">
        <v>1</v>
      </c>
      <c r="DQ5" s="42">
        <v>1</v>
      </c>
      <c r="DR5" s="41">
        <v>317</v>
      </c>
      <c r="DS5" s="42">
        <v>1</v>
      </c>
      <c r="DT5" s="41"/>
      <c r="DU5" s="41"/>
      <c r="DV5" s="41"/>
      <c r="DW5" s="41"/>
      <c r="DX5" s="41"/>
      <c r="DY5" s="41"/>
      <c r="DZ5" s="42"/>
      <c r="EA5" s="41"/>
      <c r="EB5" s="41"/>
      <c r="EC5" s="41"/>
      <c r="ED5" s="41"/>
      <c r="EE5" s="41">
        <v>833</v>
      </c>
    </row>
    <row r="6" spans="1:135">
      <c r="C6" s="78" t="s">
        <v>0</v>
      </c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80"/>
    </row>
    <row r="7" spans="1:135" ht="24" customHeight="1" thickBot="1">
      <c r="C7" s="81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3"/>
    </row>
    <row r="8" spans="1:135" ht="32.25" customHeight="1" thickBot="1">
      <c r="C8" s="75" t="s">
        <v>112</v>
      </c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6"/>
      <c r="CV8" s="76"/>
      <c r="CW8" s="76"/>
      <c r="CX8" s="76"/>
      <c r="CY8" s="76"/>
      <c r="CZ8" s="76"/>
      <c r="DA8" s="76"/>
      <c r="DB8" s="76"/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76"/>
      <c r="DZ8" s="76"/>
      <c r="EA8" s="76"/>
      <c r="EB8" s="76"/>
      <c r="EC8" s="76"/>
      <c r="ED8" s="76"/>
      <c r="EE8" s="77"/>
    </row>
    <row r="9" spans="1:135" ht="153.75" customHeight="1" thickBot="1">
      <c r="C9" s="31" t="s">
        <v>2</v>
      </c>
      <c r="D9" s="30" t="s">
        <v>1</v>
      </c>
      <c r="E9" s="6" t="s">
        <v>4</v>
      </c>
      <c r="F9" s="52" t="s">
        <v>131</v>
      </c>
      <c r="G9" s="52" t="s">
        <v>132</v>
      </c>
      <c r="H9" s="52" t="s">
        <v>150</v>
      </c>
      <c r="I9" s="52" t="s">
        <v>135</v>
      </c>
      <c r="J9" s="52" t="s">
        <v>134</v>
      </c>
      <c r="K9" s="53" t="s">
        <v>137</v>
      </c>
      <c r="L9" s="53" t="s">
        <v>138</v>
      </c>
      <c r="M9" s="53" t="s">
        <v>139</v>
      </c>
      <c r="N9" s="53" t="s">
        <v>151</v>
      </c>
      <c r="O9" s="53" t="s">
        <v>140</v>
      </c>
      <c r="P9" s="53" t="s">
        <v>141</v>
      </c>
      <c r="Q9" s="53" t="s">
        <v>148</v>
      </c>
      <c r="R9" s="53" t="s">
        <v>147</v>
      </c>
      <c r="S9" s="10" t="s">
        <v>7</v>
      </c>
      <c r="T9" s="10" t="s">
        <v>149</v>
      </c>
      <c r="U9" s="10" t="s">
        <v>5</v>
      </c>
      <c r="V9" s="10" t="s">
        <v>6</v>
      </c>
      <c r="W9" s="37" t="s">
        <v>117</v>
      </c>
      <c r="X9" s="7" t="s">
        <v>8</v>
      </c>
      <c r="Y9" s="7" t="s">
        <v>9</v>
      </c>
      <c r="Z9" s="7" t="s">
        <v>11</v>
      </c>
      <c r="AA9" s="7" t="s">
        <v>12</v>
      </c>
      <c r="AB9" s="7" t="s">
        <v>10</v>
      </c>
      <c r="AC9" s="7" t="s">
        <v>19</v>
      </c>
      <c r="AD9" s="7" t="s">
        <v>32</v>
      </c>
      <c r="AE9" s="7" t="s">
        <v>33</v>
      </c>
      <c r="AF9" s="7" t="s">
        <v>42</v>
      </c>
      <c r="AG9" s="7" t="s">
        <v>20</v>
      </c>
      <c r="AH9" s="7" t="s">
        <v>25</v>
      </c>
      <c r="AI9" s="7" t="s">
        <v>26</v>
      </c>
      <c r="AJ9" s="7" t="s">
        <v>27</v>
      </c>
      <c r="AK9" s="7" t="s">
        <v>28</v>
      </c>
      <c r="AL9" s="7" t="s">
        <v>29</v>
      </c>
      <c r="AM9" s="7" t="s">
        <v>30</v>
      </c>
      <c r="AN9" s="7" t="s">
        <v>31</v>
      </c>
      <c r="AO9" s="7" t="s">
        <v>36</v>
      </c>
      <c r="AP9" s="7" t="s">
        <v>37</v>
      </c>
      <c r="AQ9" s="51" t="s">
        <v>129</v>
      </c>
      <c r="AR9" s="7" t="s">
        <v>38</v>
      </c>
      <c r="AS9" s="7" t="s">
        <v>118</v>
      </c>
      <c r="AT9" s="58" t="s">
        <v>159</v>
      </c>
      <c r="AU9" s="51" t="s">
        <v>160</v>
      </c>
      <c r="AV9" s="51" t="s">
        <v>161</v>
      </c>
      <c r="AW9" s="16" t="s">
        <v>39</v>
      </c>
      <c r="AX9" s="16" t="s">
        <v>40</v>
      </c>
      <c r="AY9" s="16" t="s">
        <v>82</v>
      </c>
      <c r="AZ9" s="16" t="s">
        <v>83</v>
      </c>
      <c r="BA9" s="16" t="s">
        <v>84</v>
      </c>
      <c r="BB9" s="16" t="s">
        <v>52</v>
      </c>
      <c r="BC9" s="16" t="s">
        <v>53</v>
      </c>
      <c r="BD9" s="16" t="s">
        <v>154</v>
      </c>
      <c r="BE9" s="16" t="s">
        <v>152</v>
      </c>
      <c r="BF9" s="16" t="s">
        <v>54</v>
      </c>
      <c r="BG9" s="16" t="s">
        <v>55</v>
      </c>
      <c r="BH9" s="16" t="s">
        <v>56</v>
      </c>
      <c r="BI9" s="16" t="s">
        <v>57</v>
      </c>
      <c r="BJ9" s="16" t="s">
        <v>58</v>
      </c>
      <c r="BK9" s="16" t="s">
        <v>59</v>
      </c>
      <c r="BL9" s="16" t="s">
        <v>60</v>
      </c>
      <c r="BM9" s="16" t="s">
        <v>61</v>
      </c>
      <c r="BN9" s="16" t="s">
        <v>62</v>
      </c>
      <c r="BO9" s="16" t="s">
        <v>63</v>
      </c>
      <c r="BP9" s="16" t="s">
        <v>64</v>
      </c>
      <c r="BQ9" s="16" t="s">
        <v>155</v>
      </c>
      <c r="BR9" s="16" t="s">
        <v>65</v>
      </c>
      <c r="BS9" s="16" t="s">
        <v>169</v>
      </c>
      <c r="BT9" s="16" t="s">
        <v>66</v>
      </c>
      <c r="BU9" s="16" t="s">
        <v>153</v>
      </c>
      <c r="BV9" s="16" t="s">
        <v>67</v>
      </c>
      <c r="BW9" s="16" t="s">
        <v>68</v>
      </c>
      <c r="BX9" s="16" t="s">
        <v>69</v>
      </c>
      <c r="BY9" s="16" t="s">
        <v>119</v>
      </c>
      <c r="BZ9" s="16" t="s">
        <v>130</v>
      </c>
      <c r="CA9" s="16" t="s">
        <v>70</v>
      </c>
      <c r="CB9" s="16" t="s">
        <v>71</v>
      </c>
      <c r="CC9" s="16" t="s">
        <v>72</v>
      </c>
      <c r="CD9" s="16" t="s">
        <v>73</v>
      </c>
      <c r="CE9" s="16" t="s">
        <v>74</v>
      </c>
      <c r="CF9" s="16" t="s">
        <v>75</v>
      </c>
      <c r="CG9" s="43" t="s">
        <v>120</v>
      </c>
      <c r="CH9" s="16" t="s">
        <v>76</v>
      </c>
      <c r="CI9" s="16" t="s">
        <v>77</v>
      </c>
      <c r="CJ9" s="16" t="s">
        <v>78</v>
      </c>
      <c r="CK9" s="16" t="s">
        <v>175</v>
      </c>
      <c r="CL9" s="16" t="s">
        <v>176</v>
      </c>
      <c r="CM9" s="16" t="s">
        <v>87</v>
      </c>
      <c r="CN9" s="16" t="s">
        <v>89</v>
      </c>
      <c r="CO9" s="16" t="s">
        <v>88</v>
      </c>
      <c r="CP9" s="16" t="s">
        <v>93</v>
      </c>
      <c r="CQ9" s="16" t="s">
        <v>94</v>
      </c>
      <c r="CR9" s="16" t="s">
        <v>95</v>
      </c>
      <c r="CS9" s="16" t="s">
        <v>121</v>
      </c>
      <c r="CT9" s="16" t="s">
        <v>100</v>
      </c>
      <c r="CU9" s="16" t="s">
        <v>99</v>
      </c>
      <c r="CV9" s="16" t="s">
        <v>98</v>
      </c>
      <c r="CW9" s="16" t="s">
        <v>128</v>
      </c>
      <c r="CX9" s="16" t="s">
        <v>96</v>
      </c>
      <c r="CY9" s="16" t="s">
        <v>101</v>
      </c>
      <c r="CZ9" s="16" t="s">
        <v>102</v>
      </c>
      <c r="DA9" s="16" t="s">
        <v>103</v>
      </c>
      <c r="DB9" s="16" t="s">
        <v>104</v>
      </c>
      <c r="DC9" s="16" t="s">
        <v>116</v>
      </c>
      <c r="DD9" s="16" t="s">
        <v>105</v>
      </c>
      <c r="DE9" s="16" t="s">
        <v>106</v>
      </c>
      <c r="DF9" s="16" t="s">
        <v>107</v>
      </c>
      <c r="DG9" s="16" t="s">
        <v>108</v>
      </c>
      <c r="DH9" s="16" t="s">
        <v>109</v>
      </c>
      <c r="DI9" s="16" t="s">
        <v>171</v>
      </c>
      <c r="DJ9" s="16" t="s">
        <v>113</v>
      </c>
      <c r="DK9" s="16" t="s">
        <v>114</v>
      </c>
      <c r="DL9" s="16" t="s">
        <v>115</v>
      </c>
      <c r="DM9" s="16" t="s">
        <v>122</v>
      </c>
      <c r="DN9" s="16" t="s">
        <v>123</v>
      </c>
      <c r="DO9" s="16" t="s">
        <v>126</v>
      </c>
      <c r="DP9" s="16" t="s">
        <v>124</v>
      </c>
      <c r="DQ9" s="16" t="s">
        <v>125</v>
      </c>
      <c r="DR9" s="16" t="s">
        <v>164</v>
      </c>
      <c r="DS9" s="16" t="s">
        <v>127</v>
      </c>
      <c r="DT9" s="51" t="s">
        <v>146</v>
      </c>
      <c r="DU9" s="51" t="s">
        <v>142</v>
      </c>
      <c r="DV9" s="51" t="s">
        <v>143</v>
      </c>
      <c r="DW9" s="51" t="s">
        <v>144</v>
      </c>
      <c r="DX9" s="51" t="s">
        <v>145</v>
      </c>
      <c r="DY9" s="51" t="s">
        <v>156</v>
      </c>
      <c r="DZ9" s="51" t="s">
        <v>157</v>
      </c>
      <c r="EA9" s="51" t="s">
        <v>158</v>
      </c>
      <c r="EB9" s="51" t="s">
        <v>163</v>
      </c>
      <c r="EC9" s="51" t="s">
        <v>166</v>
      </c>
      <c r="ED9" s="51" t="s">
        <v>167</v>
      </c>
      <c r="EE9" s="23" t="s">
        <v>110</v>
      </c>
    </row>
    <row r="10" spans="1:135" ht="16.5">
      <c r="C10" s="84" t="s">
        <v>17</v>
      </c>
      <c r="D10" s="13" t="s">
        <v>3</v>
      </c>
      <c r="E10" s="8">
        <v>2.1</v>
      </c>
      <c r="F10" s="8"/>
      <c r="G10" s="8"/>
      <c r="H10" s="8"/>
      <c r="I10" s="8"/>
      <c r="J10" s="8"/>
      <c r="K10" s="8"/>
      <c r="L10" s="8"/>
      <c r="M10" s="47">
        <v>1</v>
      </c>
      <c r="N10" s="47"/>
      <c r="O10" s="8"/>
      <c r="P10" s="8"/>
      <c r="Q10" s="8"/>
      <c r="R10" s="8"/>
      <c r="S10" s="9">
        <v>10.4</v>
      </c>
      <c r="T10" s="9"/>
      <c r="U10" s="44">
        <v>38.65</v>
      </c>
      <c r="V10" s="45">
        <v>38.65</v>
      </c>
      <c r="W10" s="38">
        <v>25</v>
      </c>
      <c r="X10" s="9">
        <v>25</v>
      </c>
      <c r="Y10" s="9">
        <v>25</v>
      </c>
      <c r="Z10" s="9">
        <v>2</v>
      </c>
      <c r="AA10" s="9">
        <v>2</v>
      </c>
      <c r="AB10" s="9">
        <v>2</v>
      </c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5"/>
    </row>
    <row r="11" spans="1:135" ht="16.5">
      <c r="C11" s="85"/>
      <c r="D11" s="46" t="s">
        <v>133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9"/>
      <c r="T11" s="9"/>
      <c r="U11" s="44">
        <v>66.180000000000007</v>
      </c>
      <c r="V11" s="45">
        <v>66.180000000000007</v>
      </c>
      <c r="W11" s="38">
        <v>14</v>
      </c>
      <c r="X11" s="9">
        <v>14</v>
      </c>
      <c r="Y11" s="9">
        <v>14</v>
      </c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5"/>
    </row>
    <row r="12" spans="1:135" ht="16.5">
      <c r="C12" s="85"/>
      <c r="D12" s="14" t="s">
        <v>13</v>
      </c>
      <c r="E12" s="4"/>
      <c r="F12" s="4"/>
      <c r="G12" s="4"/>
      <c r="H12" s="4"/>
      <c r="I12" s="4"/>
      <c r="J12" s="48">
        <v>4.47</v>
      </c>
      <c r="K12" s="4"/>
      <c r="L12" s="4"/>
      <c r="M12" s="4"/>
      <c r="N12" s="4"/>
      <c r="O12" s="4"/>
      <c r="P12" s="48">
        <v>1</v>
      </c>
      <c r="Q12" s="4"/>
      <c r="R12" s="4"/>
      <c r="S12" s="44">
        <v>6.35</v>
      </c>
      <c r="T12" s="2"/>
      <c r="U12" s="44">
        <v>1.59</v>
      </c>
      <c r="V12" s="44">
        <v>1.59</v>
      </c>
      <c r="W12" s="39">
        <v>21</v>
      </c>
      <c r="X12" s="2">
        <v>21</v>
      </c>
      <c r="Y12" s="2">
        <v>21</v>
      </c>
      <c r="Z12" s="2">
        <v>2</v>
      </c>
      <c r="AA12" s="2">
        <v>2</v>
      </c>
      <c r="AB12" s="2">
        <v>2</v>
      </c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>
        <v>1</v>
      </c>
      <c r="DN12" s="3"/>
      <c r="DO12" s="3"/>
      <c r="DP12" s="3">
        <v>1</v>
      </c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5"/>
    </row>
    <row r="13" spans="1:135" ht="16.5">
      <c r="C13" s="85"/>
      <c r="D13" s="14" t="s">
        <v>14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2"/>
      <c r="T13" s="2"/>
      <c r="U13" s="2"/>
      <c r="V13" s="2"/>
      <c r="W13" s="39">
        <v>10.5</v>
      </c>
      <c r="X13" s="2">
        <v>10.5</v>
      </c>
      <c r="Y13" s="2">
        <v>10.5</v>
      </c>
      <c r="Z13" s="2">
        <v>2</v>
      </c>
      <c r="AA13" s="2">
        <v>2</v>
      </c>
      <c r="AB13" s="2">
        <v>2</v>
      </c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5"/>
    </row>
    <row r="14" spans="1:135" ht="16.5">
      <c r="C14" s="85"/>
      <c r="D14" s="14" t="s">
        <v>15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2"/>
      <c r="T14" s="2"/>
      <c r="U14" s="2"/>
      <c r="V14" s="2"/>
      <c r="W14" s="39">
        <v>38.5</v>
      </c>
      <c r="X14" s="2">
        <v>38.5</v>
      </c>
      <c r="Y14" s="2">
        <v>38.5</v>
      </c>
      <c r="Z14" s="2">
        <v>5</v>
      </c>
      <c r="AA14" s="2">
        <v>5</v>
      </c>
      <c r="AB14" s="2">
        <v>5</v>
      </c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5"/>
    </row>
    <row r="15" spans="1:135" ht="16.5">
      <c r="C15" s="85"/>
      <c r="D15" s="14" t="s">
        <v>92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2"/>
      <c r="T15" s="2"/>
      <c r="U15" s="2">
        <v>84.75</v>
      </c>
      <c r="V15" s="2">
        <v>84.75</v>
      </c>
      <c r="W15" s="39">
        <v>28</v>
      </c>
      <c r="X15" s="2">
        <v>28</v>
      </c>
      <c r="Y15" s="2">
        <v>28</v>
      </c>
      <c r="Z15" s="2">
        <v>4</v>
      </c>
      <c r="AA15" s="2">
        <v>4</v>
      </c>
      <c r="AB15" s="2">
        <v>4</v>
      </c>
      <c r="AC15" s="2">
        <v>6</v>
      </c>
      <c r="AD15" s="2"/>
      <c r="AE15" s="2"/>
      <c r="AF15" s="2">
        <v>2</v>
      </c>
      <c r="AG15" s="2">
        <v>4</v>
      </c>
      <c r="AH15" s="2"/>
      <c r="AI15" s="2"/>
      <c r="AJ15" s="2"/>
      <c r="AK15" s="2"/>
      <c r="AL15" s="2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>
        <v>36.5</v>
      </c>
      <c r="CQ15" s="3">
        <v>16.8</v>
      </c>
      <c r="CR15" s="3">
        <v>16.8</v>
      </c>
      <c r="CS15" s="3">
        <v>12.5</v>
      </c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5"/>
    </row>
    <row r="16" spans="1:135" ht="16.5">
      <c r="C16" s="85"/>
      <c r="D16" s="14" t="s">
        <v>165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2"/>
      <c r="T16" s="2"/>
      <c r="U16" s="2"/>
      <c r="V16" s="2"/>
      <c r="W16" s="39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>
        <v>395</v>
      </c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5"/>
    </row>
    <row r="17" spans="3:135" ht="17.25" thickBot="1">
      <c r="C17" s="86"/>
      <c r="D17" s="14" t="s">
        <v>16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2"/>
      <c r="T17" s="2"/>
      <c r="U17" s="2"/>
      <c r="V17" s="2"/>
      <c r="W17" s="39">
        <v>3.2</v>
      </c>
      <c r="X17" s="2">
        <v>3.2</v>
      </c>
      <c r="Y17" s="2">
        <v>3.2</v>
      </c>
      <c r="Z17" s="2">
        <v>1</v>
      </c>
      <c r="AA17" s="2">
        <v>1</v>
      </c>
      <c r="AB17" s="2">
        <v>1</v>
      </c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>
        <v>16.8</v>
      </c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5"/>
    </row>
    <row r="18" spans="3:135" ht="33" customHeight="1">
      <c r="C18" s="87" t="s">
        <v>50</v>
      </c>
      <c r="D18" s="21" t="s">
        <v>51</v>
      </c>
      <c r="E18" s="4"/>
      <c r="F18" s="48">
        <v>1.89</v>
      </c>
      <c r="G18" s="4"/>
      <c r="H18" s="4"/>
      <c r="I18" s="4"/>
      <c r="J18" s="4"/>
      <c r="K18" s="4"/>
      <c r="L18" s="48">
        <v>1</v>
      </c>
      <c r="M18" s="4"/>
      <c r="N18" s="4"/>
      <c r="O18" s="4"/>
      <c r="P18" s="4"/>
      <c r="Q18" s="4"/>
      <c r="R18" s="4"/>
      <c r="S18" s="2"/>
      <c r="T18" s="2"/>
      <c r="U18" s="2">
        <v>45.14</v>
      </c>
      <c r="V18" s="2">
        <v>45.14</v>
      </c>
      <c r="W18" s="39">
        <v>6.1</v>
      </c>
      <c r="X18" s="2">
        <v>6.1</v>
      </c>
      <c r="Y18" s="2">
        <v>6.1</v>
      </c>
      <c r="Z18" s="2">
        <v>1</v>
      </c>
      <c r="AA18" s="2">
        <v>1</v>
      </c>
      <c r="AB18" s="2">
        <v>1</v>
      </c>
      <c r="AC18" s="2">
        <v>5</v>
      </c>
      <c r="AD18" s="2">
        <v>1</v>
      </c>
      <c r="AE18" s="2">
        <v>1</v>
      </c>
      <c r="AF18" s="2">
        <v>1</v>
      </c>
      <c r="AG18" s="2">
        <v>4</v>
      </c>
      <c r="AH18" s="2"/>
      <c r="AI18" s="2"/>
      <c r="AJ18" s="2"/>
      <c r="AK18" s="2"/>
      <c r="AL18" s="2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>
        <v>52.54</v>
      </c>
      <c r="AZ18" s="3">
        <v>55.35</v>
      </c>
      <c r="BA18" s="50">
        <v>51.39</v>
      </c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50">
        <v>0.56999999999999995</v>
      </c>
      <c r="BR18" s="50">
        <v>51.39</v>
      </c>
      <c r="BS18" s="50">
        <v>51.39</v>
      </c>
      <c r="BT18" s="50">
        <v>51.39</v>
      </c>
      <c r="BU18" s="50">
        <v>55.35</v>
      </c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5"/>
    </row>
    <row r="19" spans="3:135" ht="16.5">
      <c r="C19" s="89"/>
      <c r="D19" s="21" t="s">
        <v>80</v>
      </c>
      <c r="E19" s="4"/>
      <c r="F19" s="54"/>
      <c r="G19" s="48">
        <v>1.58</v>
      </c>
      <c r="H19" s="4"/>
      <c r="I19" s="4"/>
      <c r="J19" s="4"/>
      <c r="K19" s="48">
        <v>1</v>
      </c>
      <c r="L19" s="54"/>
      <c r="M19" s="4"/>
      <c r="N19" s="4"/>
      <c r="O19" s="4"/>
      <c r="P19" s="4"/>
      <c r="Q19" s="4"/>
      <c r="R19" s="4"/>
      <c r="S19" s="44">
        <v>9.9</v>
      </c>
      <c r="T19" s="2"/>
      <c r="U19" s="44">
        <v>3.14</v>
      </c>
      <c r="V19" s="2">
        <v>3.14</v>
      </c>
      <c r="W19" s="39">
        <v>17.149999999999999</v>
      </c>
      <c r="X19" s="2">
        <v>17.149999999999999</v>
      </c>
      <c r="Y19" s="2">
        <v>17.149999999999999</v>
      </c>
      <c r="Z19" s="2"/>
      <c r="AA19" s="2"/>
      <c r="AB19" s="2"/>
      <c r="AC19" s="2">
        <v>1</v>
      </c>
      <c r="AD19" s="2">
        <v>1</v>
      </c>
      <c r="AE19" s="2">
        <v>1</v>
      </c>
      <c r="AF19" s="2">
        <v>1</v>
      </c>
      <c r="AG19" s="2"/>
      <c r="AH19" s="2"/>
      <c r="AI19" s="2"/>
      <c r="AJ19" s="2"/>
      <c r="AK19" s="2"/>
      <c r="AL19" s="2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>
        <v>7.08</v>
      </c>
      <c r="BC19" s="3">
        <v>1.1399999999999999</v>
      </c>
      <c r="BD19" s="3"/>
      <c r="BE19" s="3"/>
      <c r="BF19" s="3">
        <v>1</v>
      </c>
      <c r="BG19" s="3">
        <v>1</v>
      </c>
      <c r="BH19" s="3">
        <v>1</v>
      </c>
      <c r="BI19" s="3">
        <v>1</v>
      </c>
      <c r="BJ19" s="3">
        <v>2.2999999999999998</v>
      </c>
      <c r="BK19" s="3">
        <v>1</v>
      </c>
      <c r="BL19" s="3">
        <v>1</v>
      </c>
      <c r="BM19" s="3">
        <v>7.1</v>
      </c>
      <c r="BN19" s="3">
        <v>2.5</v>
      </c>
      <c r="BO19" s="3">
        <v>7.1</v>
      </c>
      <c r="BP19" s="3">
        <v>7.1</v>
      </c>
      <c r="BQ19" s="3"/>
      <c r="BR19" s="3">
        <v>1.1399999999999999</v>
      </c>
      <c r="BS19" s="3">
        <v>1.1399999999999999</v>
      </c>
      <c r="BT19" s="3">
        <v>1.1399999999999999</v>
      </c>
      <c r="BU19" s="3"/>
      <c r="BV19" s="3">
        <v>2.5</v>
      </c>
      <c r="BW19" s="3">
        <v>2.2999999999999998</v>
      </c>
      <c r="BX19" s="3">
        <v>2.2999999999999998</v>
      </c>
      <c r="BY19" s="3">
        <v>2.5</v>
      </c>
      <c r="BZ19" s="3">
        <v>2.5</v>
      </c>
      <c r="CA19" s="3">
        <v>1</v>
      </c>
      <c r="CB19" s="3">
        <v>1</v>
      </c>
      <c r="CC19" s="3">
        <v>1</v>
      </c>
      <c r="CD19" s="3">
        <v>1</v>
      </c>
      <c r="CE19" s="3">
        <v>1</v>
      </c>
      <c r="CF19" s="3">
        <v>1</v>
      </c>
      <c r="CG19" s="3">
        <v>1</v>
      </c>
      <c r="CH19" s="3">
        <v>1</v>
      </c>
      <c r="CI19" s="3">
        <v>1</v>
      </c>
      <c r="CJ19" s="3">
        <v>1</v>
      </c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5"/>
    </row>
    <row r="20" spans="3:135" ht="16.5">
      <c r="C20" s="89"/>
      <c r="D20" s="21" t="s">
        <v>81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4">
        <v>10.199999999999999</v>
      </c>
      <c r="T20" s="2"/>
      <c r="U20" s="44">
        <v>50.58</v>
      </c>
      <c r="V20" s="44">
        <v>50.58</v>
      </c>
      <c r="W20" s="39">
        <v>4</v>
      </c>
      <c r="X20" s="2">
        <v>4</v>
      </c>
      <c r="Y20" s="2">
        <v>4</v>
      </c>
      <c r="Z20" s="2">
        <v>1</v>
      </c>
      <c r="AA20" s="2">
        <v>1</v>
      </c>
      <c r="AB20" s="2">
        <v>1</v>
      </c>
      <c r="AC20" s="2">
        <v>1</v>
      </c>
      <c r="AD20" s="2">
        <v>1</v>
      </c>
      <c r="AE20" s="2">
        <v>1</v>
      </c>
      <c r="AF20" s="2">
        <v>1</v>
      </c>
      <c r="AG20" s="2"/>
      <c r="AH20" s="2"/>
      <c r="AI20" s="2"/>
      <c r="AJ20" s="2"/>
      <c r="AK20" s="2"/>
      <c r="AL20" s="2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>
        <v>13.04</v>
      </c>
      <c r="AZ20" s="3">
        <v>12.69</v>
      </c>
      <c r="BA20" s="3">
        <v>13.04</v>
      </c>
      <c r="BB20" s="3"/>
      <c r="BC20" s="3"/>
      <c r="BD20" s="3"/>
      <c r="BE20" s="3"/>
      <c r="BF20" s="3">
        <v>1</v>
      </c>
      <c r="BG20" s="3">
        <v>1</v>
      </c>
      <c r="BH20" s="3">
        <v>1</v>
      </c>
      <c r="BI20" s="3">
        <v>1</v>
      </c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>
        <v>1</v>
      </c>
      <c r="CB20" s="3">
        <v>1</v>
      </c>
      <c r="CC20" s="3">
        <v>1</v>
      </c>
      <c r="CD20" s="3">
        <v>1</v>
      </c>
      <c r="CE20" s="3">
        <v>1</v>
      </c>
      <c r="CF20" s="3"/>
      <c r="CG20" s="3"/>
      <c r="CH20" s="3"/>
      <c r="CI20" s="3">
        <v>1</v>
      </c>
      <c r="CJ20" s="3">
        <v>1</v>
      </c>
      <c r="CK20" s="3">
        <v>3</v>
      </c>
      <c r="CL20" s="3">
        <v>2</v>
      </c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50">
        <v>1</v>
      </c>
      <c r="EB20" s="50"/>
      <c r="EC20" s="3"/>
      <c r="ED20" s="3"/>
      <c r="EE20" s="5"/>
    </row>
    <row r="21" spans="3:135" ht="16.5">
      <c r="C21" s="89"/>
      <c r="D21" s="21" t="s">
        <v>85</v>
      </c>
      <c r="E21" s="4"/>
      <c r="F21" s="48">
        <v>1.89</v>
      </c>
      <c r="G21" s="4"/>
      <c r="H21" s="4"/>
      <c r="I21" s="4"/>
      <c r="J21" s="4"/>
      <c r="K21" s="4"/>
      <c r="L21" s="48">
        <v>1</v>
      </c>
      <c r="M21" s="4"/>
      <c r="N21" s="4"/>
      <c r="O21" s="4"/>
      <c r="P21" s="4"/>
      <c r="Q21" s="4"/>
      <c r="R21" s="4"/>
      <c r="S21" s="44">
        <v>10.199999999999999</v>
      </c>
      <c r="T21" s="2"/>
      <c r="U21" s="44">
        <v>24.21</v>
      </c>
      <c r="V21" s="44">
        <v>24.21</v>
      </c>
      <c r="W21" s="39"/>
      <c r="X21" s="2"/>
      <c r="Y21" s="2"/>
      <c r="Z21" s="2"/>
      <c r="AA21" s="2"/>
      <c r="AB21" s="2"/>
      <c r="AC21" s="2">
        <v>1</v>
      </c>
      <c r="AD21" s="2">
        <v>1</v>
      </c>
      <c r="AE21" s="2">
        <v>1</v>
      </c>
      <c r="AF21" s="2">
        <v>1</v>
      </c>
      <c r="AG21" s="2"/>
      <c r="AH21" s="2"/>
      <c r="AI21" s="2"/>
      <c r="AJ21" s="2"/>
      <c r="AK21" s="2"/>
      <c r="AL21" s="2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5"/>
    </row>
    <row r="22" spans="3:135" ht="50.25" thickBot="1">
      <c r="C22" s="88"/>
      <c r="D22" s="22" t="s">
        <v>86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2"/>
      <c r="T22" s="2"/>
      <c r="U22" s="2">
        <v>65.39</v>
      </c>
      <c r="V22" s="2">
        <v>65.39</v>
      </c>
      <c r="W22" s="39"/>
      <c r="X22" s="2"/>
      <c r="Y22" s="2"/>
      <c r="Z22" s="2"/>
      <c r="AA22" s="2"/>
      <c r="AB22" s="2"/>
      <c r="AC22" s="2">
        <v>3</v>
      </c>
      <c r="AD22" s="2">
        <v>2</v>
      </c>
      <c r="AE22" s="2">
        <v>2</v>
      </c>
      <c r="AF22" s="2">
        <v>3</v>
      </c>
      <c r="AG22" s="2"/>
      <c r="AH22" s="2"/>
      <c r="AI22" s="2"/>
      <c r="AJ22" s="2"/>
      <c r="AK22" s="2"/>
      <c r="AL22" s="2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>
        <v>3.96</v>
      </c>
      <c r="AX22" s="3"/>
      <c r="AY22" s="3">
        <v>8.56</v>
      </c>
      <c r="AZ22" s="3">
        <v>10.93</v>
      </c>
      <c r="BA22" s="3">
        <v>8.56</v>
      </c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>
        <v>14.8</v>
      </c>
      <c r="CN22" s="3">
        <v>14.8</v>
      </c>
      <c r="CO22" s="3">
        <v>9.4</v>
      </c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5"/>
    </row>
    <row r="23" spans="3:135" ht="42" customHeight="1">
      <c r="C23" s="93" t="s">
        <v>41</v>
      </c>
      <c r="D23" s="59" t="s">
        <v>162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2"/>
      <c r="T23" s="2"/>
      <c r="U23" s="2"/>
      <c r="V23" s="2"/>
      <c r="W23" s="39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50">
        <v>20.43</v>
      </c>
      <c r="EC23" s="50">
        <v>20.43</v>
      </c>
      <c r="ED23" s="50">
        <v>9.1999999999999993</v>
      </c>
      <c r="EE23" s="5"/>
    </row>
    <row r="24" spans="3:135" ht="16.5" customHeight="1">
      <c r="C24" s="94"/>
      <c r="D24" s="14" t="s">
        <v>18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2"/>
      <c r="T24" s="2"/>
      <c r="U24" s="2"/>
      <c r="V24" s="2"/>
      <c r="W24" s="39"/>
      <c r="X24" s="2"/>
      <c r="Y24" s="2"/>
      <c r="Z24" s="2">
        <v>2</v>
      </c>
      <c r="AA24" s="2">
        <v>2</v>
      </c>
      <c r="AB24" s="2">
        <v>2</v>
      </c>
      <c r="AC24" s="2">
        <v>5</v>
      </c>
      <c r="AD24" s="2"/>
      <c r="AE24" s="2"/>
      <c r="AF24" s="2">
        <v>1</v>
      </c>
      <c r="AG24" s="2">
        <v>4</v>
      </c>
      <c r="AH24" s="2"/>
      <c r="AI24" s="2"/>
      <c r="AJ24" s="2"/>
      <c r="AK24" s="2"/>
      <c r="AL24" s="2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5"/>
    </row>
    <row r="25" spans="3:135" ht="16.5">
      <c r="C25" s="94"/>
      <c r="D25" s="14" t="s">
        <v>22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2"/>
      <c r="T25" s="2"/>
      <c r="U25" s="2"/>
      <c r="V25" s="2"/>
      <c r="W25" s="39"/>
      <c r="X25" s="2"/>
      <c r="Y25" s="2"/>
      <c r="Z25" s="2">
        <v>1</v>
      </c>
      <c r="AA25" s="2">
        <v>1</v>
      </c>
      <c r="AB25" s="2">
        <v>1</v>
      </c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5"/>
    </row>
    <row r="26" spans="3:135" ht="16.5">
      <c r="C26" s="94"/>
      <c r="D26" s="14" t="s">
        <v>21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2"/>
      <c r="T26" s="2"/>
      <c r="U26" s="2"/>
      <c r="V26" s="2"/>
      <c r="W26" s="39"/>
      <c r="X26" s="2"/>
      <c r="Y26" s="2"/>
      <c r="Z26" s="2">
        <v>1</v>
      </c>
      <c r="AA26" s="2">
        <v>1</v>
      </c>
      <c r="AB26" s="2">
        <v>1</v>
      </c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5"/>
    </row>
    <row r="27" spans="3:135" ht="16.5">
      <c r="C27" s="94"/>
      <c r="D27" s="14" t="s">
        <v>23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2"/>
      <c r="T27" s="2"/>
      <c r="U27" s="2"/>
      <c r="V27" s="2"/>
      <c r="W27" s="39">
        <v>43</v>
      </c>
      <c r="X27" s="2">
        <v>43</v>
      </c>
      <c r="Y27" s="2">
        <v>43</v>
      </c>
      <c r="Z27" s="2">
        <v>8</v>
      </c>
      <c r="AA27" s="2">
        <v>8</v>
      </c>
      <c r="AB27" s="2">
        <v>8</v>
      </c>
      <c r="AC27" s="2">
        <v>5</v>
      </c>
      <c r="AD27" s="2"/>
      <c r="AE27" s="2"/>
      <c r="AF27" s="2"/>
      <c r="AG27" s="2">
        <v>5</v>
      </c>
      <c r="AH27" s="2"/>
      <c r="AI27" s="2"/>
      <c r="AJ27" s="2"/>
      <c r="AK27" s="2"/>
      <c r="AL27" s="2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>
        <v>1</v>
      </c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5"/>
    </row>
    <row r="28" spans="3:135" ht="16.5">
      <c r="C28" s="94"/>
      <c r="D28" s="14" t="s">
        <v>24</v>
      </c>
      <c r="E28" s="4"/>
      <c r="F28" s="4"/>
      <c r="G28" s="4"/>
      <c r="H28" s="4"/>
      <c r="I28" s="48">
        <v>3.99</v>
      </c>
      <c r="J28" s="4"/>
      <c r="K28" s="4"/>
      <c r="L28" s="4"/>
      <c r="M28" s="4"/>
      <c r="N28" s="4"/>
      <c r="O28" s="48">
        <v>1</v>
      </c>
      <c r="P28" s="4"/>
      <c r="Q28" s="4"/>
      <c r="R28" s="4"/>
      <c r="S28" s="44">
        <v>15.6</v>
      </c>
      <c r="T28" s="44">
        <v>0.56999999999999995</v>
      </c>
      <c r="U28" s="44">
        <v>122.36</v>
      </c>
      <c r="V28" s="44">
        <v>122.36</v>
      </c>
      <c r="W28" s="39">
        <v>21</v>
      </c>
      <c r="X28" s="2">
        <v>21</v>
      </c>
      <c r="Y28" s="2">
        <v>21</v>
      </c>
      <c r="Z28" s="2">
        <v>2</v>
      </c>
      <c r="AA28" s="2">
        <v>2</v>
      </c>
      <c r="AB28" s="2">
        <v>2</v>
      </c>
      <c r="AC28" s="2">
        <v>11</v>
      </c>
      <c r="AD28" s="2">
        <v>5</v>
      </c>
      <c r="AE28" s="2">
        <v>5</v>
      </c>
      <c r="AF28" s="2">
        <v>9</v>
      </c>
      <c r="AG28" s="2">
        <v>2</v>
      </c>
      <c r="AH28" s="2">
        <v>33.659999999999997</v>
      </c>
      <c r="AI28" s="2">
        <v>33.659999999999997</v>
      </c>
      <c r="AJ28" s="2">
        <v>33.659999999999997</v>
      </c>
      <c r="AK28" s="2">
        <v>4.25</v>
      </c>
      <c r="AL28" s="2">
        <v>4.25</v>
      </c>
      <c r="AM28" s="3">
        <v>4.25</v>
      </c>
      <c r="AN28" s="3">
        <v>4.01</v>
      </c>
      <c r="AO28" s="3">
        <v>65.11</v>
      </c>
      <c r="AP28" s="3">
        <v>65.11</v>
      </c>
      <c r="AQ28" s="3"/>
      <c r="AR28" s="3">
        <v>1.84</v>
      </c>
      <c r="AS28" s="3">
        <v>2</v>
      </c>
      <c r="AT28" s="3"/>
      <c r="AU28" s="3"/>
      <c r="AV28" s="3">
        <v>32</v>
      </c>
      <c r="AW28" s="3"/>
      <c r="AX28" s="3"/>
      <c r="AY28" s="3"/>
      <c r="AZ28" s="3"/>
      <c r="BA28" s="50">
        <v>64.78</v>
      </c>
      <c r="BB28" s="55"/>
      <c r="BC28" s="50">
        <v>41.84</v>
      </c>
      <c r="BD28" s="55"/>
      <c r="BE28" s="50">
        <v>45.42</v>
      </c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>
        <v>64.78</v>
      </c>
      <c r="BT28" s="50">
        <v>64.78</v>
      </c>
      <c r="BU28" s="50">
        <v>45.42</v>
      </c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5"/>
    </row>
    <row r="29" spans="3:135" ht="16.5">
      <c r="C29" s="94"/>
      <c r="D29" s="49" t="s">
        <v>136</v>
      </c>
      <c r="E29" s="48">
        <v>6.3</v>
      </c>
      <c r="F29" s="4"/>
      <c r="G29" s="4"/>
      <c r="H29" s="4"/>
      <c r="I29" s="4"/>
      <c r="J29" s="4"/>
      <c r="K29" s="48">
        <v>2</v>
      </c>
      <c r="L29" s="4"/>
      <c r="M29" s="48">
        <v>2</v>
      </c>
      <c r="N29" s="48"/>
      <c r="O29" s="4"/>
      <c r="P29" s="4"/>
      <c r="Q29" s="48">
        <v>2</v>
      </c>
      <c r="R29" s="48">
        <v>2</v>
      </c>
      <c r="S29" s="44">
        <v>112.4</v>
      </c>
      <c r="T29" s="44"/>
      <c r="U29" s="44">
        <v>117.08</v>
      </c>
      <c r="V29" s="44">
        <v>117.08</v>
      </c>
      <c r="W29" s="39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50">
        <v>55.49</v>
      </c>
      <c r="BN29" s="3"/>
      <c r="BO29" s="50">
        <v>55.49</v>
      </c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50">
        <v>0.26</v>
      </c>
      <c r="DU29" s="50">
        <v>26.88</v>
      </c>
      <c r="DV29" s="50">
        <v>6.3</v>
      </c>
      <c r="DW29" s="50">
        <v>27.74</v>
      </c>
      <c r="DX29" s="50">
        <v>2</v>
      </c>
      <c r="DY29" s="3"/>
      <c r="DZ29" s="3"/>
      <c r="EA29" s="3"/>
      <c r="EB29" s="3"/>
      <c r="EC29" s="3"/>
      <c r="ED29" s="3"/>
      <c r="EE29" s="5"/>
    </row>
    <row r="30" spans="3:135" ht="49.5">
      <c r="C30" s="94"/>
      <c r="D30" s="18" t="s">
        <v>34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2"/>
      <c r="T30" s="2"/>
      <c r="U30" s="2"/>
      <c r="V30" s="2"/>
      <c r="W30" s="39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>
        <v>3.47</v>
      </c>
      <c r="AX30" s="3">
        <v>2.94</v>
      </c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5"/>
    </row>
    <row r="31" spans="3:135" ht="50.25" thickBot="1">
      <c r="C31" s="95"/>
      <c r="D31" s="18" t="s">
        <v>35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2"/>
      <c r="T31" s="2"/>
      <c r="U31" s="2"/>
      <c r="V31" s="2"/>
      <c r="W31" s="39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>
        <v>19.25</v>
      </c>
      <c r="AX31" s="3">
        <v>5.38</v>
      </c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5"/>
    </row>
    <row r="32" spans="3:135" ht="33" customHeight="1">
      <c r="C32" s="90" t="s">
        <v>48</v>
      </c>
      <c r="D32" s="22" t="s">
        <v>49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2"/>
      <c r="T32" s="2"/>
      <c r="U32" s="2">
        <v>142.04</v>
      </c>
      <c r="V32" s="2">
        <v>142.04</v>
      </c>
      <c r="W32" s="39">
        <v>12</v>
      </c>
      <c r="X32" s="2">
        <v>12</v>
      </c>
      <c r="Y32" s="2">
        <v>12</v>
      </c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5"/>
    </row>
    <row r="33" spans="2:136" ht="16.5">
      <c r="C33" s="91"/>
      <c r="D33" s="22" t="s">
        <v>79</v>
      </c>
      <c r="E33" s="4"/>
      <c r="F33" s="4"/>
      <c r="G33" s="48">
        <v>1.58</v>
      </c>
      <c r="H33" s="4"/>
      <c r="I33" s="4"/>
      <c r="J33" s="4"/>
      <c r="K33" s="48">
        <v>1</v>
      </c>
      <c r="L33" s="54"/>
      <c r="M33" s="4"/>
      <c r="N33" s="4"/>
      <c r="O33" s="4"/>
      <c r="P33" s="4"/>
      <c r="Q33" s="4"/>
      <c r="R33" s="4"/>
      <c r="S33" s="44">
        <v>9.9</v>
      </c>
      <c r="T33" s="2"/>
      <c r="U33" s="2">
        <v>3.14</v>
      </c>
      <c r="V33" s="2">
        <v>3.14</v>
      </c>
      <c r="W33" s="39">
        <v>17.149999999999999</v>
      </c>
      <c r="X33" s="2">
        <v>17.149999999999999</v>
      </c>
      <c r="Y33" s="2">
        <v>17.149999999999999</v>
      </c>
      <c r="Z33" s="2"/>
      <c r="AA33" s="2"/>
      <c r="AB33" s="2"/>
      <c r="AC33" s="2">
        <v>1</v>
      </c>
      <c r="AD33" s="2">
        <v>1</v>
      </c>
      <c r="AE33" s="2">
        <v>1</v>
      </c>
      <c r="AF33" s="2">
        <v>1</v>
      </c>
      <c r="AG33" s="2"/>
      <c r="AH33" s="2"/>
      <c r="AI33" s="2"/>
      <c r="AJ33" s="2"/>
      <c r="AK33" s="2"/>
      <c r="AL33" s="2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>
        <v>7.08</v>
      </c>
      <c r="BC33" s="3">
        <v>1.1399999999999999</v>
      </c>
      <c r="BD33" s="3"/>
      <c r="BE33" s="3"/>
      <c r="BF33" s="3">
        <v>1</v>
      </c>
      <c r="BG33" s="3">
        <v>1</v>
      </c>
      <c r="BH33" s="3">
        <v>1</v>
      </c>
      <c r="BI33" s="3">
        <v>1</v>
      </c>
      <c r="BJ33" s="3">
        <v>2.2999999999999998</v>
      </c>
      <c r="BK33" s="3">
        <v>1</v>
      </c>
      <c r="BL33" s="3">
        <v>1</v>
      </c>
      <c r="BM33" s="3">
        <v>7.1</v>
      </c>
      <c r="BN33" s="3">
        <v>2.5</v>
      </c>
      <c r="BO33" s="3">
        <v>7.1</v>
      </c>
      <c r="BP33" s="3">
        <v>7.1</v>
      </c>
      <c r="BQ33" s="3"/>
      <c r="BR33" s="3">
        <v>1.1399999999999999</v>
      </c>
      <c r="BS33" s="3">
        <v>1.1399999999999999</v>
      </c>
      <c r="BT33" s="3">
        <v>1.1399999999999999</v>
      </c>
      <c r="BU33" s="3"/>
      <c r="BV33" s="3">
        <v>2.5</v>
      </c>
      <c r="BW33" s="3">
        <v>2.2999999999999998</v>
      </c>
      <c r="BX33" s="3">
        <v>2.2999999999999998</v>
      </c>
      <c r="BY33" s="3">
        <v>2.5</v>
      </c>
      <c r="BZ33" s="3">
        <v>2.5</v>
      </c>
      <c r="CA33" s="3">
        <v>1</v>
      </c>
      <c r="CB33" s="3">
        <v>1</v>
      </c>
      <c r="CC33" s="3">
        <v>1</v>
      </c>
      <c r="CD33" s="3">
        <v>1</v>
      </c>
      <c r="CE33" s="3">
        <v>1</v>
      </c>
      <c r="CF33" s="3">
        <v>1</v>
      </c>
      <c r="CG33" s="3">
        <v>1</v>
      </c>
      <c r="CH33" s="3">
        <v>1</v>
      </c>
      <c r="CI33" s="3">
        <v>1</v>
      </c>
      <c r="CJ33" s="3">
        <v>1</v>
      </c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5"/>
    </row>
    <row r="34" spans="2:136" ht="16.5">
      <c r="C34" s="91"/>
      <c r="D34" s="22" t="s">
        <v>90</v>
      </c>
      <c r="E34" s="4"/>
      <c r="F34" s="4"/>
      <c r="G34" s="4"/>
      <c r="H34" s="48">
        <v>3.83</v>
      </c>
      <c r="I34" s="4"/>
      <c r="J34" s="4"/>
      <c r="K34" s="4"/>
      <c r="L34" s="4"/>
      <c r="M34" s="4"/>
      <c r="N34" s="48">
        <v>1</v>
      </c>
      <c r="O34" s="4"/>
      <c r="P34" s="4"/>
      <c r="Q34" s="4"/>
      <c r="R34" s="4"/>
      <c r="S34" s="44">
        <v>12.4</v>
      </c>
      <c r="T34" s="2"/>
      <c r="U34" s="2">
        <v>51.74</v>
      </c>
      <c r="V34" s="2">
        <v>51.74</v>
      </c>
      <c r="W34" s="39">
        <v>8</v>
      </c>
      <c r="X34" s="2">
        <v>8</v>
      </c>
      <c r="Y34" s="2">
        <v>8</v>
      </c>
      <c r="Z34" s="2">
        <v>1</v>
      </c>
      <c r="AA34" s="2">
        <v>1</v>
      </c>
      <c r="AB34" s="2">
        <v>1</v>
      </c>
      <c r="AC34" s="2">
        <v>2</v>
      </c>
      <c r="AD34" s="2">
        <v>2</v>
      </c>
      <c r="AE34" s="2">
        <v>2</v>
      </c>
      <c r="AF34" s="2">
        <v>1</v>
      </c>
      <c r="AG34" s="2">
        <v>1</v>
      </c>
      <c r="AH34" s="2"/>
      <c r="AI34" s="2"/>
      <c r="AJ34" s="2"/>
      <c r="AK34" s="2"/>
      <c r="AL34" s="2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>
        <v>7.97</v>
      </c>
      <c r="AZ34" s="3">
        <v>10.29</v>
      </c>
      <c r="BA34" s="3">
        <v>7.97</v>
      </c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5"/>
    </row>
    <row r="35" spans="2:136" ht="17.25" thickBot="1">
      <c r="C35" s="92"/>
      <c r="D35" s="22" t="s">
        <v>91</v>
      </c>
      <c r="E35" s="4"/>
      <c r="F35" s="48">
        <v>1.89</v>
      </c>
      <c r="G35" s="4"/>
      <c r="H35" s="4"/>
      <c r="I35" s="4"/>
      <c r="J35" s="4"/>
      <c r="K35" s="4"/>
      <c r="L35" s="48">
        <v>1</v>
      </c>
      <c r="M35" s="4"/>
      <c r="N35" s="4"/>
      <c r="O35" s="4"/>
      <c r="P35" s="4"/>
      <c r="Q35" s="4"/>
      <c r="R35" s="4"/>
      <c r="S35" s="44">
        <v>10.199999999999999</v>
      </c>
      <c r="T35" s="2"/>
      <c r="U35" s="44">
        <v>51.67</v>
      </c>
      <c r="V35" s="44">
        <v>51.67</v>
      </c>
      <c r="W35" s="39">
        <v>4.5</v>
      </c>
      <c r="X35" s="2">
        <v>4.5</v>
      </c>
      <c r="Y35" s="2">
        <v>4.5</v>
      </c>
      <c r="Z35" s="2">
        <v>1</v>
      </c>
      <c r="AA35" s="2">
        <v>1</v>
      </c>
      <c r="AB35" s="2">
        <v>1</v>
      </c>
      <c r="AC35" s="2">
        <v>2</v>
      </c>
      <c r="AD35" s="2">
        <v>1</v>
      </c>
      <c r="AE35" s="2">
        <v>1</v>
      </c>
      <c r="AF35" s="2">
        <v>2</v>
      </c>
      <c r="AG35" s="2"/>
      <c r="AH35" s="2"/>
      <c r="AI35" s="2"/>
      <c r="AJ35" s="2"/>
      <c r="AK35" s="2"/>
      <c r="AL35" s="2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>
        <v>11.88</v>
      </c>
      <c r="AZ35" s="3">
        <v>12.9</v>
      </c>
      <c r="BA35" s="3">
        <v>11.88</v>
      </c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5"/>
    </row>
    <row r="36" spans="2:136" ht="61.5" thickBot="1">
      <c r="C36" s="32" t="s">
        <v>46</v>
      </c>
      <c r="D36" s="22" t="s">
        <v>47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2"/>
      <c r="T36" s="2"/>
      <c r="U36" s="2">
        <v>41.81</v>
      </c>
      <c r="V36" s="2">
        <v>41.81</v>
      </c>
      <c r="W36" s="39">
        <v>4</v>
      </c>
      <c r="X36" s="2">
        <v>4</v>
      </c>
      <c r="Y36" s="2">
        <v>4</v>
      </c>
      <c r="Z36" s="2">
        <v>1</v>
      </c>
      <c r="AA36" s="2">
        <v>1</v>
      </c>
      <c r="AB36" s="2">
        <v>1</v>
      </c>
      <c r="AC36" s="2">
        <v>3</v>
      </c>
      <c r="AD36" s="2">
        <v>1</v>
      </c>
      <c r="AE36" s="2">
        <v>1</v>
      </c>
      <c r="AF36" s="2">
        <v>1</v>
      </c>
      <c r="AG36" s="2">
        <v>2</v>
      </c>
      <c r="AH36" s="2">
        <v>2.8</v>
      </c>
      <c r="AI36" s="2">
        <v>2.8</v>
      </c>
      <c r="AJ36" s="2">
        <v>2.8</v>
      </c>
      <c r="AK36" s="2"/>
      <c r="AL36" s="2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5"/>
    </row>
    <row r="37" spans="2:136" ht="33" customHeight="1">
      <c r="C37" s="87" t="s">
        <v>43</v>
      </c>
      <c r="D37" s="14" t="s">
        <v>44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2"/>
      <c r="T37" s="2"/>
      <c r="U37" s="2"/>
      <c r="V37" s="2"/>
      <c r="W37" s="39"/>
      <c r="X37" s="2"/>
      <c r="Y37" s="2"/>
      <c r="Z37" s="2">
        <v>2</v>
      </c>
      <c r="AA37" s="2">
        <v>2</v>
      </c>
      <c r="AB37" s="2">
        <v>2</v>
      </c>
      <c r="AC37" s="2">
        <v>4</v>
      </c>
      <c r="AD37" s="2"/>
      <c r="AE37" s="2"/>
      <c r="AF37" s="2">
        <v>2</v>
      </c>
      <c r="AG37" s="2">
        <v>2</v>
      </c>
      <c r="AH37" s="2"/>
      <c r="AI37" s="2"/>
      <c r="AJ37" s="2"/>
      <c r="AK37" s="2">
        <v>3.36</v>
      </c>
      <c r="AL37" s="2">
        <v>3.36</v>
      </c>
      <c r="AM37" s="3">
        <v>3.36</v>
      </c>
      <c r="AN37" s="3"/>
      <c r="AO37" s="3"/>
      <c r="AP37" s="3"/>
      <c r="AQ37" s="3"/>
      <c r="AR37" s="3"/>
      <c r="AS37" s="3"/>
      <c r="AT37" s="3"/>
      <c r="AU37" s="3"/>
      <c r="AV37" s="3"/>
      <c r="AW37" s="50">
        <v>9.4</v>
      </c>
      <c r="AX37" s="50">
        <v>9.4</v>
      </c>
      <c r="AY37" s="3"/>
      <c r="AZ37" s="3"/>
      <c r="BA37" s="3"/>
      <c r="BB37" s="3"/>
      <c r="BC37" s="3"/>
      <c r="BD37" s="50">
        <v>22.45</v>
      </c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5"/>
    </row>
    <row r="38" spans="2:136" ht="33.75" thickBot="1">
      <c r="C38" s="88"/>
      <c r="D38" s="19" t="s">
        <v>45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2"/>
      <c r="T38" s="2"/>
      <c r="U38" s="2"/>
      <c r="V38" s="2"/>
      <c r="W38" s="39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>
        <v>7.04</v>
      </c>
      <c r="AX38" s="3">
        <v>3.95</v>
      </c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5"/>
    </row>
    <row r="39" spans="2:136" ht="28.5" thickBot="1">
      <c r="C39" s="20" t="s">
        <v>97</v>
      </c>
      <c r="D39" s="24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6"/>
      <c r="T39" s="26"/>
      <c r="U39" s="26"/>
      <c r="V39" s="26"/>
      <c r="W39" s="40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7"/>
      <c r="AN39" s="27"/>
      <c r="AO39" s="27"/>
      <c r="AP39" s="27"/>
      <c r="AQ39" s="56">
        <v>43.89</v>
      </c>
      <c r="AR39" s="27"/>
      <c r="AS39" s="27"/>
      <c r="AT39" s="56">
        <v>6</v>
      </c>
      <c r="AU39" s="56">
        <v>84</v>
      </c>
      <c r="AV39" s="56">
        <v>16</v>
      </c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>
        <v>31.84</v>
      </c>
      <c r="CU39" s="27">
        <v>45.02</v>
      </c>
      <c r="CV39" s="27">
        <v>45.02</v>
      </c>
      <c r="CW39" s="27">
        <v>162.85</v>
      </c>
      <c r="CX39" s="27">
        <v>650</v>
      </c>
      <c r="CY39" s="27">
        <v>696</v>
      </c>
      <c r="CZ39" s="27">
        <v>626.25</v>
      </c>
      <c r="DA39" s="27">
        <v>84.93</v>
      </c>
      <c r="DB39" s="27">
        <v>84.93</v>
      </c>
      <c r="DC39" s="27">
        <v>676.5</v>
      </c>
      <c r="DD39" s="27">
        <v>10.199999999999999</v>
      </c>
      <c r="DE39" s="27">
        <v>6</v>
      </c>
      <c r="DF39" s="27">
        <v>25.5</v>
      </c>
      <c r="DG39" s="27">
        <v>24</v>
      </c>
      <c r="DH39" s="27">
        <v>54</v>
      </c>
      <c r="DI39" s="27">
        <v>8</v>
      </c>
      <c r="DJ39" s="27">
        <v>332</v>
      </c>
      <c r="DK39" s="27">
        <v>6</v>
      </c>
      <c r="DL39" s="27">
        <v>84</v>
      </c>
      <c r="DM39" s="27"/>
      <c r="DN39" s="27"/>
      <c r="DO39" s="27">
        <v>1</v>
      </c>
      <c r="DP39" s="27"/>
      <c r="DQ39" s="27">
        <v>1</v>
      </c>
      <c r="DR39" s="27"/>
      <c r="DS39" s="27">
        <v>1</v>
      </c>
      <c r="DT39" s="27"/>
      <c r="DU39" s="27"/>
      <c r="DV39" s="27"/>
      <c r="DW39" s="27"/>
      <c r="DX39" s="27"/>
      <c r="DY39" s="56">
        <v>33.51</v>
      </c>
      <c r="DZ39" s="56">
        <v>84</v>
      </c>
      <c r="EA39" s="27"/>
      <c r="EB39" s="27"/>
      <c r="EC39" s="27"/>
      <c r="ED39" s="27"/>
      <c r="EE39" s="28">
        <v>833</v>
      </c>
    </row>
    <row r="40" spans="2:136" ht="25.5" customHeight="1" thickBot="1">
      <c r="C40" s="73" t="s">
        <v>111</v>
      </c>
      <c r="D40" s="74"/>
      <c r="E40" s="60">
        <f>SUM(E10:E39)</f>
        <v>8.4</v>
      </c>
      <c r="F40" s="11">
        <f>SUM(F10:F39)</f>
        <v>5.67</v>
      </c>
      <c r="G40" s="11">
        <f t="shared" ref="G40:L40" si="0">SUM(G10:G39)</f>
        <v>3.16</v>
      </c>
      <c r="H40" s="11">
        <f t="shared" si="0"/>
        <v>3.83</v>
      </c>
      <c r="I40" s="11">
        <f t="shared" si="0"/>
        <v>3.99</v>
      </c>
      <c r="J40" s="11">
        <f t="shared" si="0"/>
        <v>4.47</v>
      </c>
      <c r="K40" s="11">
        <f t="shared" si="0"/>
        <v>4</v>
      </c>
      <c r="L40" s="11">
        <f t="shared" si="0"/>
        <v>3</v>
      </c>
      <c r="M40" s="11">
        <f t="shared" ref="M40" si="1">SUM(M10:M39)</f>
        <v>3</v>
      </c>
      <c r="N40" s="11">
        <f t="shared" ref="N40" si="2">SUM(N10:N39)</f>
        <v>1</v>
      </c>
      <c r="O40" s="11">
        <f t="shared" ref="O40" si="3">SUM(O10:O39)</f>
        <v>1</v>
      </c>
      <c r="P40" s="11">
        <f t="shared" ref="P40" si="4">SUM(P10:P39)</f>
        <v>1</v>
      </c>
      <c r="Q40" s="11">
        <f t="shared" ref="Q40" si="5">SUM(Q10:Q39)</f>
        <v>2</v>
      </c>
      <c r="R40" s="11">
        <f t="shared" ref="R40" si="6">SUM(R10:R39)</f>
        <v>2</v>
      </c>
      <c r="S40" s="63">
        <f t="shared" ref="S40" si="7">SUM(S10:S39)</f>
        <v>207.55</v>
      </c>
      <c r="T40" s="11">
        <f t="shared" ref="T40" si="8">SUM(T10:T39)</f>
        <v>0.56999999999999995</v>
      </c>
      <c r="U40" s="11">
        <f t="shared" ref="U40" si="9">SUM(U10:U39)</f>
        <v>909.4699999999998</v>
      </c>
      <c r="V40" s="11">
        <f t="shared" ref="V40" si="10">SUM(V10:V39)</f>
        <v>909.4699999999998</v>
      </c>
      <c r="W40" s="11">
        <f t="shared" ref="W40" si="11">SUM(W10:W39)</f>
        <v>277.09999999999997</v>
      </c>
      <c r="X40" s="11">
        <f t="shared" ref="X40" si="12">SUM(X10:X39)</f>
        <v>277.09999999999997</v>
      </c>
      <c r="Y40" s="11">
        <f t="shared" ref="Y40" si="13">SUM(Y10:Y39)</f>
        <v>277.09999999999997</v>
      </c>
      <c r="Z40" s="11">
        <f t="shared" ref="Z40" si="14">SUM(Z10:Z39)</f>
        <v>37</v>
      </c>
      <c r="AA40" s="11">
        <f t="shared" ref="AA40" si="15">SUM(AA10:AA39)</f>
        <v>37</v>
      </c>
      <c r="AB40" s="11">
        <f t="shared" ref="AB40" si="16">SUM(AB10:AB39)</f>
        <v>37</v>
      </c>
      <c r="AC40" s="11">
        <f t="shared" ref="AC40" si="17">SUM(AC10:AC39)</f>
        <v>50</v>
      </c>
      <c r="AD40" s="29">
        <f t="shared" ref="AD40" si="18">SUM(AD10:AD39)</f>
        <v>16</v>
      </c>
      <c r="AE40" s="11">
        <f t="shared" ref="AE40:BJ40" si="19">SUM(AE10:AE39)</f>
        <v>16</v>
      </c>
      <c r="AF40" s="11">
        <f t="shared" si="19"/>
        <v>26</v>
      </c>
      <c r="AG40" s="11">
        <f t="shared" si="19"/>
        <v>24</v>
      </c>
      <c r="AH40" s="11">
        <f t="shared" si="19"/>
        <v>36.459999999999994</v>
      </c>
      <c r="AI40" s="11">
        <f t="shared" si="19"/>
        <v>36.459999999999994</v>
      </c>
      <c r="AJ40" s="11">
        <f t="shared" si="19"/>
        <v>36.459999999999994</v>
      </c>
      <c r="AK40" s="11">
        <f t="shared" si="19"/>
        <v>7.6099999999999994</v>
      </c>
      <c r="AL40" s="11">
        <f t="shared" si="19"/>
        <v>7.6099999999999994</v>
      </c>
      <c r="AM40" s="11">
        <f t="shared" si="19"/>
        <v>7.6099999999999994</v>
      </c>
      <c r="AN40" s="11">
        <f t="shared" si="19"/>
        <v>4.01</v>
      </c>
      <c r="AO40" s="11">
        <f t="shared" si="19"/>
        <v>65.11</v>
      </c>
      <c r="AP40" s="11">
        <f t="shared" si="19"/>
        <v>65.11</v>
      </c>
      <c r="AQ40" s="57">
        <f t="shared" si="19"/>
        <v>43.89</v>
      </c>
      <c r="AR40" s="11">
        <f t="shared" si="19"/>
        <v>1.84</v>
      </c>
      <c r="AS40" s="11">
        <f t="shared" si="19"/>
        <v>2</v>
      </c>
      <c r="AT40" s="11">
        <f t="shared" si="19"/>
        <v>6</v>
      </c>
      <c r="AU40" s="11">
        <f t="shared" si="19"/>
        <v>84</v>
      </c>
      <c r="AV40" s="11">
        <f t="shared" si="19"/>
        <v>48</v>
      </c>
      <c r="AW40" s="63">
        <f t="shared" si="19"/>
        <v>43.12</v>
      </c>
      <c r="AX40" s="11">
        <f t="shared" si="19"/>
        <v>21.669999999999998</v>
      </c>
      <c r="AY40" s="11">
        <f t="shared" si="19"/>
        <v>93.99</v>
      </c>
      <c r="AZ40" s="11">
        <f t="shared" si="19"/>
        <v>102.16</v>
      </c>
      <c r="BA40" s="11">
        <f t="shared" si="19"/>
        <v>157.62</v>
      </c>
      <c r="BB40" s="11">
        <f t="shared" si="19"/>
        <v>14.16</v>
      </c>
      <c r="BC40" s="63">
        <f t="shared" si="19"/>
        <v>44.120000000000005</v>
      </c>
      <c r="BD40" s="11">
        <f t="shared" si="19"/>
        <v>22.45</v>
      </c>
      <c r="BE40" s="11">
        <f t="shared" si="19"/>
        <v>45.42</v>
      </c>
      <c r="BF40" s="11">
        <f t="shared" si="19"/>
        <v>3</v>
      </c>
      <c r="BG40" s="11">
        <f t="shared" si="19"/>
        <v>3</v>
      </c>
      <c r="BH40" s="11">
        <f t="shared" si="19"/>
        <v>3</v>
      </c>
      <c r="BI40" s="11">
        <f t="shared" si="19"/>
        <v>3</v>
      </c>
      <c r="BJ40" s="11">
        <f t="shared" si="19"/>
        <v>4.5999999999999996</v>
      </c>
      <c r="BK40" s="11">
        <f t="shared" ref="BK40:CJ40" si="20">SUM(BK10:BK39)</f>
        <v>2</v>
      </c>
      <c r="BL40" s="11">
        <f t="shared" si="20"/>
        <v>2</v>
      </c>
      <c r="BM40" s="63">
        <f t="shared" si="20"/>
        <v>86.49</v>
      </c>
      <c r="BN40" s="11">
        <f t="shared" si="20"/>
        <v>5</v>
      </c>
      <c r="BO40" s="11">
        <f t="shared" si="20"/>
        <v>69.69</v>
      </c>
      <c r="BP40" s="11">
        <f t="shared" si="20"/>
        <v>14.2</v>
      </c>
      <c r="BQ40" s="11">
        <f t="shared" si="20"/>
        <v>0.56999999999999995</v>
      </c>
      <c r="BR40" s="63">
        <f t="shared" si="20"/>
        <v>53.67</v>
      </c>
      <c r="BS40" s="63">
        <f t="shared" si="20"/>
        <v>118.45</v>
      </c>
      <c r="BT40" s="63">
        <f t="shared" si="20"/>
        <v>118.45</v>
      </c>
      <c r="BU40" s="11">
        <f t="shared" si="20"/>
        <v>100.77000000000001</v>
      </c>
      <c r="BV40" s="11">
        <f t="shared" si="20"/>
        <v>5</v>
      </c>
      <c r="BW40" s="11">
        <f t="shared" si="20"/>
        <v>4.5999999999999996</v>
      </c>
      <c r="BX40" s="11">
        <f t="shared" si="20"/>
        <v>4.5999999999999996</v>
      </c>
      <c r="BY40" s="11">
        <f t="shared" si="20"/>
        <v>5</v>
      </c>
      <c r="BZ40" s="11">
        <f t="shared" si="20"/>
        <v>5</v>
      </c>
      <c r="CA40" s="11">
        <f t="shared" si="20"/>
        <v>3</v>
      </c>
      <c r="CB40" s="11">
        <f t="shared" si="20"/>
        <v>3</v>
      </c>
      <c r="CC40" s="11">
        <f t="shared" si="20"/>
        <v>3</v>
      </c>
      <c r="CD40" s="11">
        <f t="shared" si="20"/>
        <v>3</v>
      </c>
      <c r="CE40" s="11">
        <f t="shared" si="20"/>
        <v>3</v>
      </c>
      <c r="CF40" s="11">
        <f t="shared" si="20"/>
        <v>2</v>
      </c>
      <c r="CG40" s="11">
        <f t="shared" si="20"/>
        <v>2</v>
      </c>
      <c r="CH40" s="11">
        <f t="shared" si="20"/>
        <v>2</v>
      </c>
      <c r="CI40" s="11">
        <f t="shared" si="20"/>
        <v>3</v>
      </c>
      <c r="CJ40" s="11">
        <f t="shared" si="20"/>
        <v>3</v>
      </c>
      <c r="CK40" s="11">
        <f t="shared" ref="CK40:CL40" si="21">SUM(CK10:CK39)</f>
        <v>3</v>
      </c>
      <c r="CL40" s="11">
        <f t="shared" si="21"/>
        <v>2</v>
      </c>
      <c r="CM40" s="11">
        <f t="shared" ref="CM40:DL40" si="22">SUM(CM10:CM39)</f>
        <v>14.8</v>
      </c>
      <c r="CN40" s="11">
        <f t="shared" si="22"/>
        <v>14.8</v>
      </c>
      <c r="CO40" s="11">
        <f t="shared" si="22"/>
        <v>9.4</v>
      </c>
      <c r="CP40" s="11">
        <f t="shared" si="22"/>
        <v>36.5</v>
      </c>
      <c r="CQ40" s="11">
        <f t="shared" si="22"/>
        <v>16.8</v>
      </c>
      <c r="CR40" s="11">
        <f t="shared" si="22"/>
        <v>16.8</v>
      </c>
      <c r="CS40" s="11">
        <f t="shared" si="22"/>
        <v>12.5</v>
      </c>
      <c r="CT40" s="11">
        <f t="shared" si="22"/>
        <v>31.84</v>
      </c>
      <c r="CU40" s="11">
        <f t="shared" si="22"/>
        <v>45.02</v>
      </c>
      <c r="CV40" s="11">
        <f t="shared" si="22"/>
        <v>45.02</v>
      </c>
      <c r="CW40" s="11">
        <f t="shared" si="22"/>
        <v>162.85</v>
      </c>
      <c r="CX40" s="11">
        <f t="shared" si="22"/>
        <v>650</v>
      </c>
      <c r="CY40" s="11">
        <f t="shared" si="22"/>
        <v>696</v>
      </c>
      <c r="CZ40" s="11">
        <f t="shared" si="22"/>
        <v>626.25</v>
      </c>
      <c r="DA40" s="11">
        <f t="shared" si="22"/>
        <v>84.93</v>
      </c>
      <c r="DB40" s="11">
        <f t="shared" si="22"/>
        <v>84.93</v>
      </c>
      <c r="DC40" s="11">
        <f t="shared" si="22"/>
        <v>676.5</v>
      </c>
      <c r="DD40" s="11">
        <f t="shared" si="22"/>
        <v>10.199999999999999</v>
      </c>
      <c r="DE40" s="11">
        <f t="shared" si="22"/>
        <v>6</v>
      </c>
      <c r="DF40" s="11">
        <f t="shared" si="22"/>
        <v>25.5</v>
      </c>
      <c r="DG40" s="11">
        <f t="shared" si="22"/>
        <v>24</v>
      </c>
      <c r="DH40" s="11">
        <f t="shared" si="22"/>
        <v>54</v>
      </c>
      <c r="DI40" s="11">
        <f t="shared" si="22"/>
        <v>8</v>
      </c>
      <c r="DJ40" s="11">
        <f t="shared" si="22"/>
        <v>332</v>
      </c>
      <c r="DK40" s="11">
        <f t="shared" si="22"/>
        <v>6</v>
      </c>
      <c r="DL40" s="11">
        <f t="shared" si="22"/>
        <v>84</v>
      </c>
      <c r="DM40" s="11">
        <f t="shared" ref="DM40:DS40" si="23">SUM(DM10:DM39)</f>
        <v>1</v>
      </c>
      <c r="DN40" s="11">
        <f t="shared" si="23"/>
        <v>1</v>
      </c>
      <c r="DO40" s="11">
        <f t="shared" si="23"/>
        <v>1</v>
      </c>
      <c r="DP40" s="11">
        <f t="shared" si="23"/>
        <v>1</v>
      </c>
      <c r="DQ40" s="11">
        <f t="shared" si="23"/>
        <v>1</v>
      </c>
      <c r="DR40" s="11">
        <f t="shared" si="23"/>
        <v>395</v>
      </c>
      <c r="DS40" s="11">
        <f t="shared" si="23"/>
        <v>1</v>
      </c>
      <c r="DT40" s="57">
        <f t="shared" ref="DT40:EE40" si="24">SUM(DT10:DT39)</f>
        <v>0.26</v>
      </c>
      <c r="DU40" s="57">
        <f t="shared" si="24"/>
        <v>26.88</v>
      </c>
      <c r="DV40" s="57">
        <f t="shared" si="24"/>
        <v>6.3</v>
      </c>
      <c r="DW40" s="57">
        <f t="shared" si="24"/>
        <v>27.74</v>
      </c>
      <c r="DX40" s="57">
        <f t="shared" si="24"/>
        <v>2</v>
      </c>
      <c r="DY40" s="57">
        <f t="shared" si="24"/>
        <v>33.51</v>
      </c>
      <c r="DZ40" s="57">
        <f t="shared" si="24"/>
        <v>84</v>
      </c>
      <c r="EA40" s="57">
        <f t="shared" si="24"/>
        <v>1</v>
      </c>
      <c r="EB40" s="57">
        <f t="shared" si="24"/>
        <v>20.43</v>
      </c>
      <c r="EC40" s="57">
        <f>SUM(EC10:EC39)</f>
        <v>20.43</v>
      </c>
      <c r="ED40" s="57">
        <f>SUM(ED10:ED39)</f>
        <v>9.1999999999999993</v>
      </c>
      <c r="EE40" s="12">
        <f t="shared" si="24"/>
        <v>833</v>
      </c>
    </row>
    <row r="41" spans="2:136" ht="16.5">
      <c r="E41" s="61"/>
    </row>
    <row r="42" spans="2:136" ht="16.5"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6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4"/>
      <c r="DZ42" s="34"/>
      <c r="EA42" s="34"/>
      <c r="EB42" s="34"/>
      <c r="EC42" s="34"/>
      <c r="ED42" s="34"/>
      <c r="EE42" s="34"/>
      <c r="EF42" s="34"/>
    </row>
    <row r="43" spans="2:136" ht="16.5">
      <c r="B43" s="34"/>
      <c r="C43" s="34"/>
      <c r="D43" s="34"/>
      <c r="E43" s="64">
        <v>8.4</v>
      </c>
      <c r="F43" s="64">
        <v>5.67</v>
      </c>
      <c r="G43" s="64">
        <v>3.16</v>
      </c>
      <c r="H43" s="64">
        <v>3.83</v>
      </c>
      <c r="I43" s="64">
        <v>3.99</v>
      </c>
      <c r="J43" s="64">
        <v>4.47</v>
      </c>
      <c r="K43" s="64">
        <v>4</v>
      </c>
      <c r="L43" s="64">
        <v>3</v>
      </c>
      <c r="M43" s="64">
        <v>3</v>
      </c>
      <c r="N43" s="64">
        <v>1</v>
      </c>
      <c r="O43" s="64">
        <v>1</v>
      </c>
      <c r="P43" s="64">
        <v>1</v>
      </c>
      <c r="Q43" s="64">
        <v>2</v>
      </c>
      <c r="R43" s="64">
        <v>2</v>
      </c>
      <c r="S43" s="64">
        <v>207.55</v>
      </c>
      <c r="T43" s="64">
        <v>0.56999999999999995</v>
      </c>
      <c r="U43" s="64">
        <v>909.47</v>
      </c>
      <c r="V43" s="64">
        <v>909.47</v>
      </c>
      <c r="W43" s="64">
        <v>277.10000000000002</v>
      </c>
      <c r="X43" s="64">
        <v>277.10000000000002</v>
      </c>
      <c r="Y43" s="64">
        <v>277.10000000000002</v>
      </c>
      <c r="Z43" s="64">
        <v>37</v>
      </c>
      <c r="AA43" s="64">
        <v>37</v>
      </c>
      <c r="AB43" s="64">
        <v>37</v>
      </c>
      <c r="AC43" s="64">
        <v>50</v>
      </c>
      <c r="AD43" s="64">
        <v>16</v>
      </c>
      <c r="AE43" s="64">
        <v>16</v>
      </c>
      <c r="AF43" s="64">
        <v>26</v>
      </c>
      <c r="AG43" s="64">
        <v>24</v>
      </c>
      <c r="AH43" s="64">
        <v>36.46</v>
      </c>
      <c r="AI43" s="64">
        <v>36.46</v>
      </c>
      <c r="AJ43" s="64">
        <v>36.46</v>
      </c>
      <c r="AK43" s="64">
        <v>7.61</v>
      </c>
      <c r="AL43" s="64">
        <v>7.61</v>
      </c>
      <c r="AM43" s="64">
        <v>7.61</v>
      </c>
      <c r="AN43" s="64">
        <v>4.01</v>
      </c>
      <c r="AO43" s="64">
        <v>65.11</v>
      </c>
      <c r="AP43" s="64">
        <v>65.11</v>
      </c>
      <c r="AQ43" s="64">
        <v>43.89</v>
      </c>
      <c r="AR43" s="64">
        <v>1.84</v>
      </c>
      <c r="AS43" s="64">
        <v>2</v>
      </c>
      <c r="AT43" s="64">
        <v>6</v>
      </c>
      <c r="AU43" s="64">
        <v>84</v>
      </c>
      <c r="AV43" s="64">
        <v>48</v>
      </c>
      <c r="AW43" s="64">
        <v>43.12</v>
      </c>
      <c r="AX43" s="64">
        <v>21.67</v>
      </c>
      <c r="AY43" s="64">
        <v>93.99</v>
      </c>
      <c r="AZ43" s="64">
        <v>102.16</v>
      </c>
      <c r="BA43" s="64">
        <v>157.62</v>
      </c>
      <c r="BB43" s="64">
        <v>14.16</v>
      </c>
      <c r="BC43" s="64">
        <v>44.12</v>
      </c>
      <c r="BD43" s="64">
        <v>22.45</v>
      </c>
      <c r="BE43" s="64">
        <v>45.42</v>
      </c>
      <c r="BF43" s="64">
        <v>3</v>
      </c>
      <c r="BG43" s="64">
        <v>3</v>
      </c>
      <c r="BH43" s="64">
        <v>3</v>
      </c>
      <c r="BI43" s="64">
        <v>3</v>
      </c>
      <c r="BJ43" s="64">
        <v>4.5999999999999996</v>
      </c>
      <c r="BK43" s="64">
        <v>2</v>
      </c>
      <c r="BL43" s="64">
        <v>2</v>
      </c>
      <c r="BM43" s="64">
        <v>86.49</v>
      </c>
      <c r="BN43" s="64">
        <v>5</v>
      </c>
      <c r="BO43" s="64">
        <v>69.69</v>
      </c>
      <c r="BP43" s="64">
        <v>14.2</v>
      </c>
      <c r="BQ43" s="64">
        <v>0.56999999999999995</v>
      </c>
      <c r="BR43" s="64">
        <v>53.67</v>
      </c>
      <c r="BS43" s="64">
        <v>118.45</v>
      </c>
      <c r="BT43" s="64">
        <v>118.45</v>
      </c>
      <c r="BU43" s="64">
        <v>100.77</v>
      </c>
      <c r="BV43" s="64">
        <v>5</v>
      </c>
      <c r="BW43" s="64">
        <v>4.5999999999999996</v>
      </c>
      <c r="BX43" s="64">
        <v>4.5999999999999996</v>
      </c>
      <c r="BY43" s="64">
        <v>5</v>
      </c>
      <c r="BZ43" s="64">
        <v>5</v>
      </c>
      <c r="CA43" s="64">
        <v>3</v>
      </c>
      <c r="CB43" s="64">
        <v>3</v>
      </c>
      <c r="CC43" s="64">
        <v>3</v>
      </c>
      <c r="CD43" s="64">
        <v>3</v>
      </c>
      <c r="CE43" s="64">
        <v>3</v>
      </c>
      <c r="CF43" s="64">
        <v>2</v>
      </c>
      <c r="CG43" s="64">
        <v>2</v>
      </c>
      <c r="CH43" s="64">
        <v>2</v>
      </c>
      <c r="CI43" s="64">
        <v>3</v>
      </c>
      <c r="CJ43" s="64">
        <v>3</v>
      </c>
      <c r="CK43" s="64">
        <v>3</v>
      </c>
      <c r="CL43" s="64">
        <v>2</v>
      </c>
      <c r="CM43" s="64">
        <v>14.8</v>
      </c>
      <c r="CN43" s="64">
        <v>14.8</v>
      </c>
      <c r="CO43" s="64">
        <v>9.4</v>
      </c>
      <c r="CP43" s="64">
        <v>36.5</v>
      </c>
      <c r="CQ43" s="64">
        <v>16.8</v>
      </c>
      <c r="CR43" s="64">
        <v>16.8</v>
      </c>
      <c r="CS43" s="64">
        <v>12.5</v>
      </c>
      <c r="CT43" s="64">
        <v>31.84</v>
      </c>
      <c r="CU43" s="64">
        <v>45.02</v>
      </c>
      <c r="CV43" s="64">
        <v>45.02</v>
      </c>
      <c r="CW43" s="64">
        <v>162.85</v>
      </c>
      <c r="CX43" s="64">
        <v>650</v>
      </c>
      <c r="CY43" s="64">
        <v>696</v>
      </c>
      <c r="CZ43" s="64">
        <v>626.25</v>
      </c>
      <c r="DA43" s="64">
        <v>84.93</v>
      </c>
      <c r="DB43" s="64">
        <v>84.93</v>
      </c>
      <c r="DC43" s="64">
        <v>676.5</v>
      </c>
      <c r="DD43" s="64">
        <v>10.199999999999999</v>
      </c>
      <c r="DE43" s="64">
        <v>6</v>
      </c>
      <c r="DF43" s="64">
        <v>25.5</v>
      </c>
      <c r="DG43" s="64">
        <v>34</v>
      </c>
      <c r="DH43" s="64">
        <v>54</v>
      </c>
      <c r="DI43" s="64">
        <v>8</v>
      </c>
      <c r="DJ43" s="64">
        <v>332</v>
      </c>
      <c r="DK43" s="64">
        <v>6</v>
      </c>
      <c r="DL43" s="64">
        <v>84</v>
      </c>
      <c r="DM43" s="64">
        <v>1</v>
      </c>
      <c r="DN43" s="64">
        <v>1</v>
      </c>
      <c r="DO43" s="64">
        <v>1</v>
      </c>
      <c r="DP43" s="64">
        <v>1</v>
      </c>
      <c r="DQ43" s="64">
        <v>1</v>
      </c>
      <c r="DR43" s="64">
        <v>395</v>
      </c>
      <c r="DS43" s="64">
        <v>1</v>
      </c>
      <c r="DT43" s="64">
        <v>0.26</v>
      </c>
      <c r="DU43" s="64">
        <v>26.88</v>
      </c>
      <c r="DV43" s="64">
        <v>6.3</v>
      </c>
      <c r="DW43" s="64">
        <v>27.74</v>
      </c>
      <c r="DX43" s="64">
        <v>2</v>
      </c>
      <c r="DY43" s="64">
        <v>33.51</v>
      </c>
      <c r="DZ43" s="64">
        <v>84</v>
      </c>
      <c r="EA43" s="64">
        <v>1</v>
      </c>
      <c r="EB43" s="64">
        <v>20.43</v>
      </c>
      <c r="EC43" s="64">
        <v>20.43</v>
      </c>
      <c r="ED43" s="64">
        <v>9.1999999999999993</v>
      </c>
      <c r="EE43" s="64">
        <v>833</v>
      </c>
      <c r="EF43" s="34"/>
    </row>
    <row r="44" spans="2:136" ht="16.5"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6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</row>
    <row r="45" spans="2:136" ht="16.5"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6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</row>
    <row r="46" spans="2:136" ht="16.5"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6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</row>
    <row r="47" spans="2:136" ht="16.5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6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</row>
    <row r="48" spans="2:136" ht="16.5"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6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</row>
    <row r="49" spans="2:136" ht="16.5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6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</row>
  </sheetData>
  <mergeCells count="12">
    <mergeCell ref="E3:J3"/>
    <mergeCell ref="DG3:DH3"/>
    <mergeCell ref="DA3:DB3"/>
    <mergeCell ref="AO3:AQ3"/>
    <mergeCell ref="C40:D40"/>
    <mergeCell ref="C8:EE8"/>
    <mergeCell ref="C6:EE7"/>
    <mergeCell ref="C10:C17"/>
    <mergeCell ref="C37:C38"/>
    <mergeCell ref="C18:C22"/>
    <mergeCell ref="C32:C35"/>
    <mergeCell ref="C23:C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Gyula</dc:creator>
  <cp:lastModifiedBy>Gyula</cp:lastModifiedBy>
  <dcterms:created xsi:type="dcterms:W3CDTF">2022-02-06T11:31:12Z</dcterms:created>
  <dcterms:modified xsi:type="dcterms:W3CDTF">2022-02-23T16:27:04Z</dcterms:modified>
</cp:coreProperties>
</file>